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P:\Section_Achats\Léonidas\2025\Noël 2025\"/>
    </mc:Choice>
  </mc:AlternateContent>
  <xr:revisionPtr revIDLastSave="0" documentId="8_{030EE928-0DCD-4FF3-B606-E196F4A1515D}" xr6:coauthVersionLast="47" xr6:coauthVersionMax="47" xr10:uidLastSave="{00000000-0000-0000-0000-000000000000}"/>
  <bookViews>
    <workbookView xWindow="-110" yWindow="-110" windowWidth="38620" windowHeight="21100" tabRatio="924" xr2:uid="{00000000-000D-0000-FFFF-FFFF00000000}"/>
  </bookViews>
  <sheets>
    <sheet name="BDC FR" sheetId="11" r:id="rId1"/>
  </sheets>
  <definedNames>
    <definedName name="_xlnm.Print_Area" localSheetId="0">'BDC FR'!$A$1:$G$58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1" l="1"/>
  <c r="G48" i="11"/>
  <c r="G45" i="11"/>
  <c r="G44" i="11"/>
  <c r="G43" i="11"/>
  <c r="G42" i="11"/>
  <c r="G38" i="11"/>
  <c r="G37" i="11"/>
  <c r="G34" i="11"/>
  <c r="G33" i="11"/>
  <c r="G32" i="11"/>
  <c r="G31" i="11"/>
  <c r="G30" i="11"/>
  <c r="G29" i="11"/>
  <c r="G28" i="11"/>
  <c r="G25" i="11"/>
  <c r="G24" i="11"/>
  <c r="G23" i="11"/>
  <c r="G22" i="11"/>
  <c r="G21" i="11"/>
  <c r="G19" i="11"/>
  <c r="G15" i="11"/>
  <c r="G14" i="11"/>
  <c r="G9" i="11"/>
  <c r="G8" i="11"/>
  <c r="G7" i="11"/>
  <c r="G6" i="11"/>
  <c r="G50" i="11"/>
  <c r="G49" i="11"/>
  <c r="G47" i="11"/>
  <c r="G46" i="11"/>
  <c r="G41" i="11"/>
  <c r="G39" i="11"/>
  <c r="G35" i="11"/>
  <c r="G20" i="11"/>
  <c r="G17" i="11"/>
  <c r="G16" i="11"/>
  <c r="G13" i="11"/>
  <c r="G12" i="11"/>
  <c r="G10" i="11"/>
  <c r="G27" i="11" l="1"/>
  <c r="G55" i="11" l="1"/>
  <c r="G54" i="11"/>
  <c r="F56" i="11" s="1"/>
</calcChain>
</file>

<file path=xl/sharedStrings.xml><?xml version="1.0" encoding="utf-8"?>
<sst xmlns="http://schemas.openxmlformats.org/spreadsheetml/2006/main" count="64" uniqueCount="64">
  <si>
    <t>BON DE COMMANDE LEONIDAS : ENTREPRISES, ASSOCIATIONS &amp; COLLECTIVITÉS</t>
  </si>
  <si>
    <t>Article</t>
  </si>
  <si>
    <t>Date de livraison ou d'enlèvement souhaité :</t>
  </si>
  <si>
    <t>Adresse de livraison si différentes coordonnées :</t>
  </si>
  <si>
    <t xml:space="preserve">Ballotin assorti - 250g </t>
  </si>
  <si>
    <t>Ballotin assorti - 375g</t>
  </si>
  <si>
    <t xml:space="preserve">Ballotin assorti - 500g </t>
  </si>
  <si>
    <t>Ballotin assorti - 750g</t>
  </si>
  <si>
    <t xml:space="preserve">Ballotin assorti - 1 kg </t>
  </si>
  <si>
    <t>Les ballotins sous fourreau &amp; sans alcool</t>
  </si>
  <si>
    <t>Date &amp; signature / Cachet de l'entreprise :</t>
  </si>
  <si>
    <t>Plaisir d'offrir - Les coffrets &amp; boîtes cadeaux à partager</t>
  </si>
  <si>
    <t>Cube pâte de fruits - 250g</t>
  </si>
  <si>
    <t>Cube pâte de fruits - 500g</t>
  </si>
  <si>
    <t>Cube pâte d’amandes en formes de fruits - 500g</t>
  </si>
  <si>
    <t xml:space="preserve">Coffret rouge carré 44 pcs - 600g  </t>
  </si>
  <si>
    <t xml:space="preserve">Coffret rouge carré 22 pcs - 300g  </t>
  </si>
  <si>
    <t xml:space="preserve">Coffret rond double 26 pcs - 360g </t>
  </si>
  <si>
    <t xml:space="preserve">          NOËL 2025</t>
  </si>
  <si>
    <t xml:space="preserve">Cylindre métal 36 boules - 420g </t>
  </si>
  <si>
    <t xml:space="preserve">Réglette Boules de Noël 10 boules - 115g  </t>
  </si>
  <si>
    <t xml:space="preserve">Boule de Noël métal 20 boules - 230g </t>
  </si>
  <si>
    <t xml:space="preserve">Coffret truffes 12 pcs - 140g </t>
  </si>
  <si>
    <t xml:space="preserve">Coffret Sapins  20 pcs - 200g </t>
  </si>
  <si>
    <t xml:space="preserve">Coffret vert rectangulaire 20 pcs - 255g </t>
  </si>
  <si>
    <r>
      <t>Coffret vert Carré  22 pcs - 300g</t>
    </r>
    <r>
      <rPr>
        <b/>
        <sz val="16"/>
        <color rgb="FFFF0000"/>
        <rFont val="Ubuntu"/>
        <family val="2"/>
      </rPr>
      <t xml:space="preserve"> </t>
    </r>
  </si>
  <si>
    <t>Sacs</t>
  </si>
  <si>
    <t>Sac grand modèle</t>
  </si>
  <si>
    <t>Code article</t>
  </si>
  <si>
    <t xml:space="preserve">TOTAL en € TTC : </t>
  </si>
  <si>
    <r>
      <t xml:space="preserve">Quantité </t>
    </r>
    <r>
      <rPr>
        <i/>
        <sz val="16"/>
        <color rgb="FF000000"/>
        <rFont val="Ubuntu"/>
        <family val="2"/>
      </rPr>
      <t>(U)</t>
    </r>
  </si>
  <si>
    <r>
      <t xml:space="preserve">TOTAL TTC </t>
    </r>
    <r>
      <rPr>
        <i/>
        <sz val="16"/>
        <color rgb="FF000000"/>
        <rFont val="Ubuntu"/>
        <family val="2"/>
      </rPr>
      <t>(€)</t>
    </r>
  </si>
  <si>
    <r>
      <t xml:space="preserve">Prix public TTC / pce </t>
    </r>
    <r>
      <rPr>
        <i/>
        <sz val="16"/>
        <color rgb="FF000000"/>
        <rFont val="Ubuntu"/>
        <family val="2"/>
      </rPr>
      <t>(€)</t>
    </r>
  </si>
  <si>
    <r>
      <t xml:space="preserve">Prix TTC unitaire Entreprises conseillés </t>
    </r>
    <r>
      <rPr>
        <i/>
        <sz val="16"/>
        <color rgb="FF000000"/>
        <rFont val="Ubuntu"/>
        <family val="2"/>
      </rPr>
      <t>(€)</t>
    </r>
  </si>
  <si>
    <t>Sac petit modèle</t>
  </si>
  <si>
    <t>Ballotin chocolat noir-500g</t>
  </si>
  <si>
    <t>Ballotin chocolat lait-500g</t>
  </si>
  <si>
    <t>Ballotin chocolat blanc-500g</t>
  </si>
  <si>
    <t>Ballotin chocolat praliné-500g</t>
  </si>
  <si>
    <t>Ballotin Manon blanc -500g</t>
  </si>
  <si>
    <t>Cube pâte d’amandes en formes de fruits - 250g</t>
  </si>
  <si>
    <t>Ballotin  enfants-240g</t>
  </si>
  <si>
    <t>Coffret Napolitains -150g</t>
  </si>
  <si>
    <t>Coffret Napolitains -335g</t>
  </si>
  <si>
    <t>Coffret Gianduja -375g</t>
  </si>
  <si>
    <t>Cube oursons guimauve lait-8pcs</t>
  </si>
  <si>
    <t xml:space="preserve">Les spécialités </t>
  </si>
  <si>
    <t>Boules de Noël</t>
  </si>
  <si>
    <t>Douceurs de Noël</t>
  </si>
  <si>
    <t>Crayons de couleurs</t>
  </si>
  <si>
    <t>Cône chocolat -300g</t>
  </si>
  <si>
    <t>Truffes ballotin 250g</t>
  </si>
  <si>
    <t>Truffes -ballotin 500g</t>
  </si>
  <si>
    <t>Liqueurs -balloting 250g</t>
  </si>
  <si>
    <t>Liqueurs -ballotins 500g</t>
  </si>
  <si>
    <t>Orangettes -ballotin 250g</t>
  </si>
  <si>
    <t>Orangettes -ballotin 500g</t>
  </si>
  <si>
    <t>Mendiants - ballotin 250g</t>
  </si>
  <si>
    <t>Mendiants ballotin 500G</t>
  </si>
  <si>
    <t xml:space="preserve">Cône &amp; ballotins spéciaux </t>
  </si>
  <si>
    <r>
      <rPr>
        <b/>
        <sz val="14"/>
        <color rgb="FF000000"/>
        <rFont val="Ubuntu "/>
      </rPr>
      <t xml:space="preserve">Vos coordonnées :    </t>
    </r>
    <r>
      <rPr>
        <b/>
        <sz val="14"/>
        <color rgb="FF000000"/>
        <rFont val="Ubuntu Light"/>
        <family val="2"/>
      </rPr>
      <t xml:space="preserve"> </t>
    </r>
    <r>
      <rPr>
        <sz val="14"/>
        <color rgb="FF000000"/>
        <rFont val="Ubuntu Light"/>
        <family val="2"/>
      </rPr>
      <t xml:space="preserve">                                  
Société:
Adresse :  
Code postal : 
Nom du contact :                                                       
Mail :                                                 
Tél/GSM :</t>
    </r>
  </si>
  <si>
    <t>Marrons glacés 12pcs-</t>
  </si>
  <si>
    <t>Marrons glacés 16pcs -</t>
  </si>
  <si>
    <r>
      <rPr>
        <b/>
        <sz val="14"/>
        <color rgb="FF000000"/>
        <rFont val="Ubuntu "/>
      </rPr>
      <t xml:space="preserve">Nos coordonnées :         Leonidas Victor HUGO
</t>
    </r>
    <r>
      <rPr>
        <b/>
        <sz val="14"/>
        <color rgb="FF000000"/>
        <rFont val="Ubuntu Light"/>
        <family val="2"/>
      </rPr>
      <t xml:space="preserve">
Date limite réception de commande :  
Montant minimum de commande …
En dessous, nous consulter.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</si>
</sst>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53"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2"/>
      <color theme="10"/>
      <name val="Calibri"/>
      <family val="2"/>
    </font>
    <font>
      <u/>
      <sz val="12"/>
      <color theme="11"/>
      <name val="Calibri"/>
      <family val="2"/>
    </font>
    <font>
      <sz val="12"/>
      <color indexed="8"/>
      <name val="Century"/>
      <family val="1"/>
    </font>
    <font>
      <sz val="14"/>
      <color indexed="8"/>
      <name val="Century"/>
      <family val="1"/>
    </font>
    <font>
      <sz val="16"/>
      <color indexed="8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Calibri"/>
      <family val="2"/>
    </font>
    <font>
      <sz val="14"/>
      <color rgb="FFFF0000"/>
      <name val="Ubuntu"/>
      <family val="2"/>
    </font>
    <font>
      <sz val="16"/>
      <name val="Ubuntu"/>
      <family val="2"/>
    </font>
    <font>
      <sz val="16"/>
      <color indexed="8"/>
      <name val="Ubuntu"/>
      <family val="2"/>
    </font>
    <font>
      <b/>
      <sz val="16"/>
      <color indexed="8"/>
      <name val="Ubuntu"/>
      <family val="2"/>
    </font>
    <font>
      <sz val="14"/>
      <name val="Ubuntu"/>
      <family val="2"/>
    </font>
    <font>
      <b/>
      <sz val="16"/>
      <name val="Ubuntu"/>
      <family val="2"/>
    </font>
    <font>
      <b/>
      <sz val="11"/>
      <name val="Ubuntu"/>
      <family val="2"/>
    </font>
    <font>
      <sz val="12"/>
      <color indexed="8"/>
      <name val="Ubuntu"/>
      <family val="2"/>
    </font>
    <font>
      <b/>
      <sz val="16"/>
      <color rgb="FFFF0000"/>
      <name val="Ubuntu"/>
      <family val="2"/>
    </font>
    <font>
      <b/>
      <sz val="22"/>
      <color theme="1"/>
      <name val="Ubuntu"/>
      <family val="2"/>
    </font>
    <font>
      <b/>
      <sz val="14"/>
      <name val="Ubuntu"/>
      <family val="2"/>
    </font>
    <font>
      <b/>
      <sz val="22"/>
      <color rgb="FFFFFFFF"/>
      <name val="Ubuntu"/>
      <family val="2"/>
    </font>
    <font>
      <b/>
      <sz val="24"/>
      <color rgb="FFFFFFFF"/>
      <name val="Ubuntu"/>
      <family val="2"/>
    </font>
    <font>
      <b/>
      <sz val="16"/>
      <color rgb="FF000000"/>
      <name val="Ubuntu"/>
      <family val="2"/>
    </font>
    <font>
      <b/>
      <sz val="20"/>
      <color theme="0"/>
      <name val="Ubuntu"/>
      <family val="2"/>
    </font>
    <font>
      <b/>
      <sz val="20"/>
      <name val="Ubuntu"/>
      <family val="2"/>
    </font>
    <font>
      <sz val="20"/>
      <color indexed="8"/>
      <name val="Calibri"/>
      <family val="2"/>
    </font>
    <font>
      <sz val="14"/>
      <color rgb="FF000000"/>
      <name val="Ubuntu Light"/>
      <family val="2"/>
    </font>
    <font>
      <b/>
      <sz val="14"/>
      <color rgb="FF000000"/>
      <name val="Ubuntu Light"/>
      <family val="2"/>
    </font>
    <font>
      <b/>
      <sz val="14"/>
      <color rgb="FF000000"/>
      <name val="Ubuntu "/>
    </font>
    <font>
      <b/>
      <sz val="14"/>
      <color indexed="8"/>
      <name val="Ubuntu Light"/>
      <family val="2"/>
    </font>
    <font>
      <b/>
      <sz val="16"/>
      <color rgb="FF00B050"/>
      <name val="Ubuntu"/>
      <family val="2"/>
    </font>
    <font>
      <sz val="14"/>
      <color indexed="8"/>
      <name val="Calibri"/>
      <family val="2"/>
    </font>
    <font>
      <sz val="14"/>
      <color indexed="8"/>
      <name val="Ubuntu"/>
      <family val="2"/>
    </font>
    <font>
      <b/>
      <sz val="22"/>
      <color rgb="FF00CC66"/>
      <name val="Ubuntu"/>
      <family val="2"/>
    </font>
    <font>
      <i/>
      <sz val="16"/>
      <color rgb="FF000000"/>
      <name val="Ubuntu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lightUp">
        <bgColor indexed="9"/>
      </patternFill>
    </fill>
    <fill>
      <patternFill patternType="lightUp"/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</borders>
  <cellStyleXfs count="12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9" applyNumberFormat="0" applyAlignment="0" applyProtection="0"/>
    <xf numFmtId="0" fontId="16" fillId="7" borderId="10" applyNumberFormat="0" applyAlignment="0" applyProtection="0"/>
    <xf numFmtId="0" fontId="17" fillId="7" borderId="9" applyNumberFormat="0" applyAlignment="0" applyProtection="0"/>
    <xf numFmtId="0" fontId="18" fillId="0" borderId="11" applyNumberFormat="0" applyFill="0" applyAlignment="0" applyProtection="0"/>
    <xf numFmtId="0" fontId="19" fillId="8" borderId="1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  <xf numFmtId="0" fontId="24" fillId="0" borderId="0"/>
    <xf numFmtId="0" fontId="1" fillId="9" borderId="13" applyNumberFormat="0" applyFont="0" applyAlignment="0" applyProtection="0"/>
    <xf numFmtId="0" fontId="25" fillId="0" borderId="0"/>
    <xf numFmtId="44" fontId="26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40" fillId="34" borderId="30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34" borderId="31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29" fillId="34" borderId="36" xfId="0" applyFont="1" applyFill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9" fillId="34" borderId="26" xfId="0" applyFont="1" applyFill="1" applyBorder="1" applyAlignment="1">
      <alignment horizontal="left" vertical="center"/>
    </xf>
    <xf numFmtId="0" fontId="29" fillId="34" borderId="37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8" fillId="36" borderId="40" xfId="0" applyFont="1" applyFill="1" applyBorder="1" applyAlignment="1">
      <alignment horizontal="center" vertical="center" wrapText="1"/>
    </xf>
    <xf numFmtId="0" fontId="28" fillId="34" borderId="4" xfId="0" applyFont="1" applyFill="1" applyBorder="1" applyAlignment="1">
      <alignment horizontal="center" vertical="center"/>
    </xf>
    <xf numFmtId="0" fontId="28" fillId="34" borderId="42" xfId="0" applyFont="1" applyFill="1" applyBorder="1" applyAlignment="1">
      <alignment horizontal="left" vertical="center"/>
    </xf>
    <xf numFmtId="0" fontId="28" fillId="34" borderId="45" xfId="0" applyFont="1" applyFill="1" applyBorder="1" applyAlignment="1">
      <alignment horizontal="left" vertical="center"/>
    </xf>
    <xf numFmtId="0" fontId="28" fillId="34" borderId="43" xfId="0" applyFont="1" applyFill="1" applyBorder="1" applyAlignment="1">
      <alignment horizontal="left" vertical="center"/>
    </xf>
    <xf numFmtId="0" fontId="28" fillId="34" borderId="46" xfId="0" applyFont="1" applyFill="1" applyBorder="1" applyAlignment="1">
      <alignment horizontal="left" vertical="center"/>
    </xf>
    <xf numFmtId="0" fontId="28" fillId="34" borderId="44" xfId="0" applyFont="1" applyFill="1" applyBorder="1" applyAlignment="1">
      <alignment horizontal="left" vertical="center"/>
    </xf>
    <xf numFmtId="0" fontId="29" fillId="34" borderId="46" xfId="0" applyFont="1" applyFill="1" applyBorder="1" applyAlignment="1">
      <alignment horizontal="left" vertical="center"/>
    </xf>
    <xf numFmtId="0" fontId="29" fillId="34" borderId="45" xfId="0" applyFont="1" applyFill="1" applyBorder="1" applyAlignment="1">
      <alignment horizontal="left" vertical="center"/>
    </xf>
    <xf numFmtId="0" fontId="29" fillId="34" borderId="42" xfId="0" applyFont="1" applyFill="1" applyBorder="1" applyAlignment="1">
      <alignment horizontal="left" vertical="center"/>
    </xf>
    <xf numFmtId="0" fontId="29" fillId="34" borderId="51" xfId="0" applyFont="1" applyFill="1" applyBorder="1" applyAlignment="1">
      <alignment horizontal="left" vertical="center"/>
    </xf>
    <xf numFmtId="0" fontId="28" fillId="34" borderId="52" xfId="0" applyFont="1" applyFill="1" applyBorder="1" applyAlignment="1">
      <alignment horizontal="left" vertical="center"/>
    </xf>
    <xf numFmtId="0" fontId="27" fillId="37" borderId="52" xfId="0" applyFont="1" applyFill="1" applyBorder="1" applyAlignment="1">
      <alignment horizontal="center" vertical="center"/>
    </xf>
    <xf numFmtId="44" fontId="30" fillId="34" borderId="4" xfId="122" applyFont="1" applyFill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44" fontId="48" fillId="34" borderId="27" xfId="122" applyFont="1" applyFill="1" applyBorder="1" applyAlignment="1">
      <alignment horizontal="center" vertical="center"/>
    </xf>
    <xf numFmtId="0" fontId="28" fillId="34" borderId="53" xfId="0" applyFont="1" applyFill="1" applyBorder="1" applyAlignment="1">
      <alignment horizontal="left" vertical="center"/>
    </xf>
    <xf numFmtId="0" fontId="27" fillId="37" borderId="53" xfId="0" applyFont="1" applyFill="1" applyBorder="1" applyAlignment="1">
      <alignment horizontal="center" vertical="center"/>
    </xf>
    <xf numFmtId="44" fontId="30" fillId="34" borderId="19" xfId="122" applyFont="1" applyFill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44" fontId="48" fillId="34" borderId="24" xfId="122" applyFont="1" applyFill="1" applyBorder="1" applyAlignment="1">
      <alignment horizontal="center" vertical="center"/>
    </xf>
    <xf numFmtId="10" fontId="49" fillId="0" borderId="0" xfId="0" applyNumberFormat="1" applyFont="1" applyAlignment="1">
      <alignment horizontal="center" vertical="center"/>
    </xf>
    <xf numFmtId="44" fontId="5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 wrapText="1"/>
    </xf>
    <xf numFmtId="44" fontId="30" fillId="34" borderId="5" xfId="122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44" fontId="48" fillId="34" borderId="23" xfId="122" applyFont="1" applyFill="1" applyBorder="1" applyAlignment="1">
      <alignment horizontal="center" vertical="center"/>
    </xf>
    <xf numFmtId="44" fontId="30" fillId="34" borderId="17" xfId="122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9" fillId="34" borderId="46" xfId="0" applyFont="1" applyFill="1" applyBorder="1" applyAlignment="1">
      <alignment vertical="center"/>
    </xf>
    <xf numFmtId="0" fontId="29" fillId="34" borderId="45" xfId="0" applyFont="1" applyFill="1" applyBorder="1" applyAlignment="1">
      <alignment vertical="center"/>
    </xf>
    <xf numFmtId="0" fontId="29" fillId="34" borderId="42" xfId="0" applyFont="1" applyFill="1" applyBorder="1" applyAlignment="1">
      <alignment vertical="center"/>
    </xf>
    <xf numFmtId="0" fontId="29" fillId="34" borderId="44" xfId="0" applyFont="1" applyFill="1" applyBorder="1" applyAlignment="1">
      <alignment vertical="center"/>
    </xf>
    <xf numFmtId="0" fontId="29" fillId="34" borderId="36" xfId="0" applyFont="1" applyFill="1" applyBorder="1" applyAlignment="1">
      <alignment vertical="center"/>
    </xf>
    <xf numFmtId="0" fontId="29" fillId="34" borderId="28" xfId="0" applyFont="1" applyFill="1" applyBorder="1" applyAlignment="1">
      <alignment vertical="center"/>
    </xf>
    <xf numFmtId="0" fontId="29" fillId="34" borderId="26" xfId="0" applyFont="1" applyFill="1" applyBorder="1" applyAlignment="1">
      <alignment vertical="center"/>
    </xf>
    <xf numFmtId="0" fontId="43" fillId="0" borderId="0" xfId="0" applyFont="1" applyAlignment="1">
      <alignment vertical="center"/>
    </xf>
    <xf numFmtId="0" fontId="31" fillId="0" borderId="16" xfId="0" applyFont="1" applyBorder="1" applyAlignment="1">
      <alignment vertical="center"/>
    </xf>
    <xf numFmtId="0" fontId="31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4" fillId="0" borderId="21" xfId="0" applyFont="1" applyBorder="1" applyAlignment="1">
      <alignment vertical="center"/>
    </xf>
    <xf numFmtId="164" fontId="29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2" fillId="0" borderId="32" xfId="0" applyFont="1" applyBorder="1" applyAlignment="1">
      <alignment horizontal="center" vertical="center"/>
    </xf>
    <xf numFmtId="44" fontId="48" fillId="34" borderId="35" xfId="122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44" fontId="48" fillId="34" borderId="25" xfId="122" applyFont="1" applyFill="1" applyBorder="1" applyAlignment="1">
      <alignment horizontal="center" vertical="center"/>
    </xf>
    <xf numFmtId="0" fontId="32" fillId="38" borderId="4" xfId="0" applyFont="1" applyFill="1" applyBorder="1" applyAlignment="1">
      <alignment horizontal="center" vertical="center"/>
    </xf>
    <xf numFmtId="0" fontId="32" fillId="38" borderId="1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0" fillId="2" borderId="29" xfId="0" applyFont="1" applyFill="1" applyBorder="1" applyAlignment="1">
      <alignment horizontal="center" vertical="center" wrapText="1"/>
    </xf>
    <xf numFmtId="0" fontId="29" fillId="34" borderId="23" xfId="0" applyFont="1" applyFill="1" applyBorder="1" applyAlignment="1">
      <alignment horizontal="center" vertical="center"/>
    </xf>
    <xf numFmtId="44" fontId="29" fillId="35" borderId="54" xfId="122" applyFont="1" applyFill="1" applyBorder="1" applyAlignment="1">
      <alignment horizontal="center" vertical="center"/>
    </xf>
    <xf numFmtId="0" fontId="29" fillId="34" borderId="27" xfId="0" applyFont="1" applyFill="1" applyBorder="1" applyAlignment="1">
      <alignment horizontal="center" vertical="center"/>
    </xf>
    <xf numFmtId="44" fontId="29" fillId="35" borderId="26" xfId="122" applyFont="1" applyFill="1" applyBorder="1" applyAlignment="1">
      <alignment horizontal="center" vertical="center"/>
    </xf>
    <xf numFmtId="0" fontId="29" fillId="34" borderId="25" xfId="0" applyFont="1" applyFill="1" applyBorder="1" applyAlignment="1">
      <alignment horizontal="center" vertical="center"/>
    </xf>
    <xf numFmtId="44" fontId="29" fillId="35" borderId="36" xfId="122" applyFont="1" applyFill="1" applyBorder="1" applyAlignment="1">
      <alignment horizontal="center" vertical="center"/>
    </xf>
    <xf numFmtId="0" fontId="29" fillId="34" borderId="38" xfId="0" applyFont="1" applyFill="1" applyBorder="1" applyAlignment="1">
      <alignment horizontal="center" vertical="center"/>
    </xf>
    <xf numFmtId="44" fontId="29" fillId="35" borderId="37" xfId="122" applyFont="1" applyFill="1" applyBorder="1" applyAlignment="1">
      <alignment horizontal="center" vertical="center"/>
    </xf>
    <xf numFmtId="0" fontId="28" fillId="34" borderId="23" xfId="0" applyFont="1" applyFill="1" applyBorder="1" applyAlignment="1">
      <alignment horizontal="center" vertical="center"/>
    </xf>
    <xf numFmtId="0" fontId="28" fillId="34" borderId="27" xfId="0" applyFont="1" applyFill="1" applyBorder="1" applyAlignment="1">
      <alignment horizontal="center" vertical="center"/>
    </xf>
    <xf numFmtId="0" fontId="28" fillId="34" borderId="25" xfId="0" applyFont="1" applyFill="1" applyBorder="1" applyAlignment="1">
      <alignment horizontal="center" vertical="center"/>
    </xf>
    <xf numFmtId="0" fontId="28" fillId="34" borderId="24" xfId="0" applyFont="1" applyFill="1" applyBorder="1" applyAlignment="1">
      <alignment horizontal="center" vertical="center"/>
    </xf>
    <xf numFmtId="44" fontId="29" fillId="2" borderId="28" xfId="122" applyFont="1" applyFill="1" applyBorder="1" applyAlignment="1">
      <alignment horizontal="center" vertical="center"/>
    </xf>
    <xf numFmtId="44" fontId="29" fillId="0" borderId="36" xfId="122" applyFont="1" applyBorder="1" applyAlignment="1">
      <alignment horizontal="center" vertical="center"/>
    </xf>
    <xf numFmtId="44" fontId="29" fillId="35" borderId="28" xfId="122" applyFont="1" applyFill="1" applyBorder="1" applyAlignment="1">
      <alignment horizontal="center" vertical="center"/>
    </xf>
    <xf numFmtId="0" fontId="29" fillId="34" borderId="24" xfId="0" applyFont="1" applyFill="1" applyBorder="1" applyAlignment="1">
      <alignment horizontal="center" vertical="center"/>
    </xf>
    <xf numFmtId="44" fontId="29" fillId="35" borderId="54" xfId="122" applyFont="1" applyFill="1" applyBorder="1" applyAlignment="1">
      <alignment horizontal="left" vertical="center"/>
    </xf>
    <xf numFmtId="44" fontId="29" fillId="35" borderId="26" xfId="122" applyFont="1" applyFill="1" applyBorder="1" applyAlignment="1">
      <alignment horizontal="left" vertical="center"/>
    </xf>
    <xf numFmtId="44" fontId="29" fillId="35" borderId="37" xfId="122" applyFont="1" applyFill="1" applyBorder="1" applyAlignment="1">
      <alignment horizontal="left" vertical="center"/>
    </xf>
    <xf numFmtId="0" fontId="28" fillId="34" borderId="38" xfId="0" applyFont="1" applyFill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0" fontId="33" fillId="0" borderId="33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27" fillId="35" borderId="50" xfId="0" applyFont="1" applyFill="1" applyBorder="1" applyAlignment="1">
      <alignment horizontal="center" vertical="center"/>
    </xf>
    <xf numFmtId="0" fontId="27" fillId="35" borderId="33" xfId="0" applyFont="1" applyFill="1" applyBorder="1" applyAlignment="1">
      <alignment horizontal="center" vertical="center"/>
    </xf>
    <xf numFmtId="0" fontId="27" fillId="35" borderId="34" xfId="0" applyFont="1" applyFill="1" applyBorder="1" applyAlignment="1">
      <alignment horizontal="center" vertical="center"/>
    </xf>
    <xf numFmtId="0" fontId="41" fillId="36" borderId="16" xfId="0" applyFont="1" applyFill="1" applyBorder="1" applyAlignment="1">
      <alignment horizontal="center" vertical="center"/>
    </xf>
    <xf numFmtId="0" fontId="41" fillId="36" borderId="18" xfId="0" applyFont="1" applyFill="1" applyBorder="1" applyAlignment="1">
      <alignment horizontal="center" vertical="center"/>
    </xf>
    <xf numFmtId="0" fontId="41" fillId="36" borderId="20" xfId="0" applyFont="1" applyFill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35" fillId="0" borderId="15" xfId="0" applyFont="1" applyBorder="1" applyAlignment="1">
      <alignment vertical="center"/>
    </xf>
    <xf numFmtId="0" fontId="30" fillId="0" borderId="1" xfId="0" applyFont="1" applyBorder="1" applyAlignment="1">
      <alignment horizontal="left" vertical="top"/>
    </xf>
    <xf numFmtId="0" fontId="30" fillId="0" borderId="2" xfId="0" applyFont="1" applyBorder="1" applyAlignment="1">
      <alignment horizontal="left" vertical="top"/>
    </xf>
    <xf numFmtId="0" fontId="30" fillId="0" borderId="22" xfId="0" applyFont="1" applyBorder="1" applyAlignment="1">
      <alignment horizontal="left" vertical="top"/>
    </xf>
    <xf numFmtId="0" fontId="30" fillId="0" borderId="15" xfId="0" applyFont="1" applyBorder="1" applyAlignment="1">
      <alignment horizontal="left" vertical="top"/>
    </xf>
    <xf numFmtId="0" fontId="30" fillId="0" borderId="3" xfId="0" applyFont="1" applyBorder="1" applyAlignment="1">
      <alignment horizontal="left" vertical="top"/>
    </xf>
    <xf numFmtId="0" fontId="30" fillId="0" borderId="21" xfId="0" applyFont="1" applyBorder="1" applyAlignment="1">
      <alignment horizontal="left" vertical="top"/>
    </xf>
    <xf numFmtId="0" fontId="36" fillId="35" borderId="16" xfId="5" applyFont="1" applyFill="1" applyBorder="1" applyAlignment="1">
      <alignment horizontal="right" vertical="center"/>
    </xf>
    <xf numFmtId="0" fontId="36" fillId="35" borderId="18" xfId="5" applyFont="1" applyFill="1" applyBorder="1" applyAlignment="1">
      <alignment horizontal="right" vertical="center"/>
    </xf>
    <xf numFmtId="0" fontId="36" fillId="35" borderId="20" xfId="5" applyFont="1" applyFill="1" applyBorder="1" applyAlignment="1">
      <alignment horizontal="right" vertical="center"/>
    </xf>
    <xf numFmtId="44" fontId="51" fillId="35" borderId="16" xfId="5" applyNumberFormat="1" applyFont="1" applyFill="1" applyBorder="1" applyAlignment="1">
      <alignment horizontal="right" vertical="center"/>
    </xf>
    <xf numFmtId="0" fontId="51" fillId="35" borderId="20" xfId="5" applyFont="1" applyFill="1" applyBorder="1" applyAlignment="1">
      <alignment horizontal="right" vertical="center"/>
    </xf>
    <xf numFmtId="0" fontId="30" fillId="0" borderId="16" xfId="0" applyFont="1" applyBorder="1" applyAlignment="1">
      <alignment horizontal="left" vertical="top"/>
    </xf>
    <xf numFmtId="0" fontId="30" fillId="0" borderId="18" xfId="0" applyFont="1" applyBorder="1" applyAlignment="1">
      <alignment horizontal="left" vertical="top"/>
    </xf>
    <xf numFmtId="0" fontId="30" fillId="0" borderId="20" xfId="0" applyFont="1" applyBorder="1" applyAlignment="1">
      <alignment horizontal="left" vertical="top"/>
    </xf>
    <xf numFmtId="0" fontId="30" fillId="0" borderId="16" xfId="0" applyFont="1" applyBorder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30" fillId="0" borderId="20" xfId="0" applyFont="1" applyBorder="1" applyAlignment="1">
      <alignment horizontal="left" vertical="center"/>
    </xf>
    <xf numFmtId="0" fontId="40" fillId="34" borderId="29" xfId="0" applyFont="1" applyFill="1" applyBorder="1" applyAlignment="1">
      <alignment horizontal="center" vertical="center" wrapText="1"/>
    </xf>
    <xf numFmtId="0" fontId="30" fillId="34" borderId="30" xfId="0" applyFont="1" applyFill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8" fillId="36" borderId="39" xfId="0" applyFont="1" applyFill="1" applyBorder="1" applyAlignment="1">
      <alignment horizontal="center" vertical="center" wrapText="1"/>
    </xf>
    <xf numFmtId="0" fontId="38" fillId="36" borderId="40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left" vertical="center" wrapText="1"/>
    </xf>
    <xf numFmtId="0" fontId="47" fillId="0" borderId="2" xfId="0" applyFont="1" applyBorder="1" applyAlignment="1">
      <alignment horizontal="left" vertical="center" wrapText="1"/>
    </xf>
    <xf numFmtId="0" fontId="47" fillId="0" borderId="22" xfId="0" applyFont="1" applyBorder="1" applyAlignment="1">
      <alignment horizontal="left" vertical="center" wrapText="1"/>
    </xf>
    <xf numFmtId="0" fontId="47" fillId="0" borderId="15" xfId="0" applyFont="1" applyBorder="1" applyAlignment="1">
      <alignment horizontal="left" vertical="center" wrapText="1"/>
    </xf>
    <xf numFmtId="0" fontId="47" fillId="0" borderId="3" xfId="0" applyFont="1" applyBorder="1" applyAlignment="1">
      <alignment horizontal="left" vertical="center" wrapText="1"/>
    </xf>
    <xf numFmtId="0" fontId="47" fillId="0" borderId="21" xfId="0" applyFont="1" applyBorder="1" applyAlignment="1">
      <alignment horizontal="left" vertical="center" wrapText="1"/>
    </xf>
    <xf numFmtId="0" fontId="39" fillId="36" borderId="40" xfId="0" applyFont="1" applyFill="1" applyBorder="1" applyAlignment="1">
      <alignment horizontal="left" vertical="center" wrapText="1"/>
    </xf>
    <xf numFmtId="0" fontId="39" fillId="36" borderId="40" xfId="0" applyFont="1" applyFill="1" applyBorder="1" applyAlignment="1">
      <alignment horizontal="left" vertical="center"/>
    </xf>
    <xf numFmtId="0" fontId="39" fillId="36" borderId="41" xfId="0" applyFont="1" applyFill="1" applyBorder="1" applyAlignment="1">
      <alignment horizontal="left" vertical="center"/>
    </xf>
    <xf numFmtId="0" fontId="44" fillId="0" borderId="47" xfId="0" applyFont="1" applyBorder="1" applyAlignment="1">
      <alignment horizontal="left" vertical="top" wrapText="1"/>
    </xf>
    <xf numFmtId="0" fontId="44" fillId="0" borderId="48" xfId="0" applyFont="1" applyBorder="1" applyAlignment="1">
      <alignment horizontal="left" vertical="top" wrapText="1"/>
    </xf>
    <xf numFmtId="0" fontId="44" fillId="0" borderId="49" xfId="0" applyFont="1" applyBorder="1" applyAlignment="1">
      <alignment horizontal="left" vertical="top" wrapText="1"/>
    </xf>
    <xf numFmtId="0" fontId="44" fillId="0" borderId="15" xfId="0" applyFont="1" applyBorder="1" applyAlignment="1">
      <alignment horizontal="left" vertical="top" wrapText="1"/>
    </xf>
    <xf numFmtId="0" fontId="44" fillId="0" borderId="3" xfId="0" applyFont="1" applyBorder="1" applyAlignment="1">
      <alignment horizontal="left" vertical="top" wrapText="1"/>
    </xf>
    <xf numFmtId="0" fontId="44" fillId="0" borderId="21" xfId="0" applyFont="1" applyBorder="1" applyAlignment="1">
      <alignment horizontal="left" vertical="top" wrapText="1"/>
    </xf>
    <xf numFmtId="0" fontId="42" fillId="36" borderId="18" xfId="0" applyFont="1" applyFill="1" applyBorder="1" applyAlignment="1">
      <alignment horizontal="center" vertical="center"/>
    </xf>
    <xf numFmtId="0" fontId="42" fillId="36" borderId="20" xfId="0" applyFont="1" applyFill="1" applyBorder="1" applyAlignment="1">
      <alignment horizontal="center" vertical="center"/>
    </xf>
    <xf numFmtId="0" fontId="41" fillId="0" borderId="50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</cellXfs>
  <cellStyles count="123">
    <cellStyle name="20 % - Accent1" xfId="96" builtinId="30" customBuiltin="1"/>
    <cellStyle name="20 % - Accent2" xfId="100" builtinId="34" customBuiltin="1"/>
    <cellStyle name="20 % - Accent3" xfId="104" builtinId="38" customBuiltin="1"/>
    <cellStyle name="20 % - Accent4" xfId="108" builtinId="42" customBuiltin="1"/>
    <cellStyle name="20 % - Accent5" xfId="112" builtinId="46" customBuiltin="1"/>
    <cellStyle name="20 % - Accent6" xfId="116" builtinId="50" customBuiltin="1"/>
    <cellStyle name="40 % - Accent1" xfId="97" builtinId="31" customBuiltin="1"/>
    <cellStyle name="40 % - Accent2" xfId="101" builtinId="35" customBuiltin="1"/>
    <cellStyle name="40 % - Accent3" xfId="105" builtinId="39" customBuiltin="1"/>
    <cellStyle name="40 % - Accent4" xfId="109" builtinId="43" customBuiltin="1"/>
    <cellStyle name="40 % - Accent5" xfId="113" builtinId="47" customBuiltin="1"/>
    <cellStyle name="40 % - Accent6" xfId="117" builtinId="51" customBuiltin="1"/>
    <cellStyle name="60 % - Accent1" xfId="98" builtinId="32" customBuiltin="1"/>
    <cellStyle name="60 % - Accent2" xfId="102" builtinId="36" customBuiltin="1"/>
    <cellStyle name="60 % - Accent3" xfId="106" builtinId="40" customBuiltin="1"/>
    <cellStyle name="60 % - Accent4" xfId="110" builtinId="44" customBuiltin="1"/>
    <cellStyle name="60 % - Accent5" xfId="114" builtinId="48" customBuiltin="1"/>
    <cellStyle name="60 % - Accent6" xfId="118" builtinId="52" customBuiltin="1"/>
    <cellStyle name="Accent1" xfId="95" builtinId="29" customBuiltin="1"/>
    <cellStyle name="Accent2" xfId="99" builtinId="33" customBuiltin="1"/>
    <cellStyle name="Accent3" xfId="103" builtinId="37" customBuiltin="1"/>
    <cellStyle name="Accent4" xfId="107" builtinId="41" customBuiltin="1"/>
    <cellStyle name="Accent5" xfId="111" builtinId="45" customBuiltin="1"/>
    <cellStyle name="Accent6" xfId="115" builtinId="49" customBuiltin="1"/>
    <cellStyle name="Avertissement" xfId="92" builtinId="11" customBuiltin="1"/>
    <cellStyle name="Calcul" xfId="89" builtinId="22" customBuiltin="1"/>
    <cellStyle name="Cellule liée" xfId="90" builtinId="24" customBuiltin="1"/>
    <cellStyle name="Entrée" xfId="87" builtinId="20" customBuiltin="1"/>
    <cellStyle name="Insatisfaisant" xfId="85" builtinId="27" customBuiltin="1"/>
    <cellStyle name="Lien hypertexte" xfId="35" builtinId="8" hidden="1"/>
    <cellStyle name="Lien hypertexte" xfId="41" builtinId="8" hidden="1"/>
    <cellStyle name="Lien hypertexte" xfId="9" builtinId="8" hidden="1"/>
    <cellStyle name="Lien hypertexte" xfId="55" builtinId="8" hidden="1"/>
    <cellStyle name="Lien hypertexte" xfId="29" builtinId="8" hidden="1"/>
    <cellStyle name="Lien hypertexte" xfId="43" builtinId="8" hidden="1"/>
    <cellStyle name="Lien hypertexte" xfId="13" builtinId="8" hidden="1"/>
    <cellStyle name="Lien hypertexte" xfId="63" builtinId="8" hidden="1"/>
    <cellStyle name="Lien hypertexte" xfId="7" builtinId="8" hidden="1"/>
    <cellStyle name="Lien hypertexte" xfId="15" builtinId="8" hidden="1"/>
    <cellStyle name="Lien hypertexte" xfId="47" builtinId="8" hidden="1"/>
    <cellStyle name="Lien hypertexte" xfId="39" builtinId="8" hidden="1"/>
    <cellStyle name="Lien hypertexte" xfId="11" builtinId="8" hidden="1"/>
    <cellStyle name="Lien hypertexte" xfId="19" builtinId="8" hidden="1"/>
    <cellStyle name="Lien hypertexte" xfId="33" builtinId="8" hidden="1"/>
    <cellStyle name="Lien hypertexte" xfId="45" builtinId="8" hidden="1"/>
    <cellStyle name="Lien hypertexte" xfId="59" builtinId="8" hidden="1"/>
    <cellStyle name="Lien hypertexte" xfId="71" builtinId="8" hidden="1"/>
    <cellStyle name="Lien hypertexte" xfId="69" builtinId="8" hidden="1"/>
    <cellStyle name="Lien hypertexte" xfId="27" builtinId="8" hidden="1"/>
    <cellStyle name="Lien hypertexte" xfId="77" builtinId="8" hidden="1"/>
    <cellStyle name="Lien hypertexte" xfId="61" builtinId="8" hidden="1"/>
    <cellStyle name="Lien hypertexte" xfId="51" builtinId="8" hidden="1"/>
    <cellStyle name="Lien hypertexte" xfId="31" builtinId="8" hidden="1"/>
    <cellStyle name="Lien hypertexte" xfId="73" builtinId="8" hidden="1"/>
    <cellStyle name="Lien hypertexte" xfId="25" builtinId="8" hidden="1"/>
    <cellStyle name="Lien hypertexte" xfId="49" builtinId="8" hidden="1"/>
    <cellStyle name="Lien hypertexte" xfId="53" builtinId="8" hidden="1"/>
    <cellStyle name="Lien hypertexte" xfId="75" builtinId="8" hidden="1"/>
    <cellStyle name="Lien hypertexte" xfId="23" builtinId="8" hidden="1"/>
    <cellStyle name="Lien hypertexte" xfId="17" builtinId="8" hidden="1"/>
    <cellStyle name="Lien hypertexte" xfId="37" builtinId="8" hidden="1"/>
    <cellStyle name="Lien hypertexte" xfId="67" builtinId="8" hidden="1"/>
    <cellStyle name="Lien hypertexte" xfId="65" builtinId="8" hidden="1"/>
    <cellStyle name="Lien hypertexte" xfId="21" builtinId="8" hidden="1"/>
    <cellStyle name="Lien hypertexte" xfId="57" builtinId="8" hidden="1"/>
    <cellStyle name="Lien hypertexte visité" xfId="16" builtinId="9" hidden="1"/>
    <cellStyle name="Lien hypertexte visité" xfId="62" builtinId="9" hidden="1"/>
    <cellStyle name="Lien hypertexte visité" xfId="36" builtinId="9" hidden="1"/>
    <cellStyle name="Lien hypertexte visité" xfId="34" builtinId="9" hidden="1"/>
    <cellStyle name="Lien hypertexte visité" xfId="70" builtinId="9" hidden="1"/>
    <cellStyle name="Lien hypertexte visité" xfId="54" builtinId="9" hidden="1"/>
    <cellStyle name="Lien hypertexte visité" xfId="44" builtinId="9" hidden="1"/>
    <cellStyle name="Lien hypertexte visité" xfId="38" builtinId="9" hidden="1"/>
    <cellStyle name="Lien hypertexte visité" xfId="26" builtinId="9" hidden="1"/>
    <cellStyle name="Lien hypertexte visité" xfId="52" builtinId="9" hidden="1"/>
    <cellStyle name="Lien hypertexte visité" xfId="64" builtinId="9" hidden="1"/>
    <cellStyle name="Lien hypertexte visité" xfId="48" builtinId="9" hidden="1"/>
    <cellStyle name="Lien hypertexte visité" xfId="40" builtinId="9" hidden="1"/>
    <cellStyle name="Lien hypertexte visité" xfId="60" builtinId="9" hidden="1"/>
    <cellStyle name="Lien hypertexte visité" xfId="28" builtinId="9" hidden="1"/>
    <cellStyle name="Lien hypertexte visité" xfId="56" builtinId="9" hidden="1"/>
    <cellStyle name="Lien hypertexte visité" xfId="46" builtinId="9" hidden="1"/>
    <cellStyle name="Lien hypertexte visité" xfId="32" builtinId="9" hidden="1"/>
    <cellStyle name="Lien hypertexte visité" xfId="66" builtinId="9" hidden="1"/>
    <cellStyle name="Lien hypertexte visité" xfId="10" builtinId="9" hidden="1"/>
    <cellStyle name="Lien hypertexte visité" xfId="8" builtinId="9" hidden="1"/>
    <cellStyle name="Lien hypertexte visité" xfId="14" builtinId="9" hidden="1"/>
    <cellStyle name="Lien hypertexte visité" xfId="20" builtinId="9" hidden="1"/>
    <cellStyle name="Lien hypertexte visité" xfId="58" builtinId="9" hidden="1"/>
    <cellStyle name="Lien hypertexte visité" xfId="12" builtinId="9" hidden="1"/>
    <cellStyle name="Lien hypertexte visité" xfId="72" builtinId="9" hidden="1"/>
    <cellStyle name="Lien hypertexte visité" xfId="30" builtinId="9" hidden="1"/>
    <cellStyle name="Lien hypertexte visité" xfId="24" builtinId="9" hidden="1"/>
    <cellStyle name="Lien hypertexte visité" xfId="74" builtinId="9" hidden="1"/>
    <cellStyle name="Lien hypertexte visité" xfId="78" builtinId="9" hidden="1"/>
    <cellStyle name="Lien hypertexte visité" xfId="76" builtinId="9" hidden="1"/>
    <cellStyle name="Lien hypertexte visité" xfId="50" builtinId="9" hidden="1"/>
    <cellStyle name="Lien hypertexte visité" xfId="18" builtinId="9" hidden="1"/>
    <cellStyle name="Lien hypertexte visité" xfId="42" builtinId="9" hidden="1"/>
    <cellStyle name="Lien hypertexte visité" xfId="68" builtinId="9" hidden="1"/>
    <cellStyle name="Lien hypertexte visité" xfId="22" builtinId="9" hidden="1"/>
    <cellStyle name="Monétaire" xfId="122" builtinId="4"/>
    <cellStyle name="Neutre" xfId="86" builtinId="28" customBuiltin="1"/>
    <cellStyle name="Normal" xfId="0" builtinId="0"/>
    <cellStyle name="Normal 2" xfId="1" xr:uid="{00000000-0005-0000-0000-00006D000000}"/>
    <cellStyle name="Normal 3" xfId="2" xr:uid="{00000000-0005-0000-0000-00006E000000}"/>
    <cellStyle name="Normal 4" xfId="3" xr:uid="{00000000-0005-0000-0000-00006F000000}"/>
    <cellStyle name="Normal 5" xfId="4" xr:uid="{00000000-0005-0000-0000-000070000000}"/>
    <cellStyle name="Normal 6" xfId="5" xr:uid="{00000000-0005-0000-0000-000071000000}"/>
    <cellStyle name="Normal 7" xfId="6" xr:uid="{00000000-0005-0000-0000-000072000000}"/>
    <cellStyle name="Normal 8" xfId="119" xr:uid="{00000000-0005-0000-0000-000073000000}"/>
    <cellStyle name="Note 2" xfId="120" xr:uid="{00000000-0005-0000-0000-000074000000}"/>
    <cellStyle name="Satisfaisant" xfId="84" builtinId="26" customBuiltin="1"/>
    <cellStyle name="Sortie" xfId="88" builtinId="21" customBuiltin="1"/>
    <cellStyle name="Standard_Tabelle1" xfId="121" xr:uid="{8DBD4E40-9B88-424B-AF92-B93331307BAF}"/>
    <cellStyle name="Texte explicatif" xfId="93" builtinId="53" customBuiltin="1"/>
    <cellStyle name="Titre" xfId="79" builtinId="15" customBuiltin="1"/>
    <cellStyle name="Titre 1" xfId="80" builtinId="16" customBuiltin="1"/>
    <cellStyle name="Titre 2" xfId="81" builtinId="17" customBuiltin="1"/>
    <cellStyle name="Titre 3" xfId="82" builtinId="18" customBuiltin="1"/>
    <cellStyle name="Titre 4" xfId="83" builtinId="19" customBuiltin="1"/>
    <cellStyle name="Total" xfId="94" builtinId="25" customBuiltin="1"/>
    <cellStyle name="Vérification" xfId="91" builtinId="23" customBuiltin="1"/>
  </cellStyles>
  <dxfs count="0"/>
  <tableStyles count="0" defaultTableStyle="TableStyleMedium9" defaultPivotStyle="PivotStyleMedium4"/>
  <colors>
    <mruColors>
      <color rgb="FF00CC66"/>
      <color rgb="FF00CC99"/>
      <color rgb="FF00FFFF"/>
      <color rgb="FFFF00FF"/>
      <color rgb="FFCCECFF"/>
      <color rgb="FF132B49"/>
      <color rgb="FF173559"/>
      <color rgb="FF0F2239"/>
      <color rgb="FF112864"/>
      <color rgb="FF504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microsoft.com/office/2007/relationships/hdphoto" Target="../media/hdphoto4.wdp"/><Relationship Id="rId18" Type="http://schemas.openxmlformats.org/officeDocument/2006/relationships/image" Target="../media/image13.png"/><Relationship Id="rId26" Type="http://schemas.openxmlformats.org/officeDocument/2006/relationships/image" Target="../media/image17.png"/><Relationship Id="rId21" Type="http://schemas.microsoft.com/office/2007/relationships/hdphoto" Target="../media/hdphoto7.wdp"/><Relationship Id="rId34" Type="http://schemas.openxmlformats.org/officeDocument/2006/relationships/image" Target="../media/image23.png"/><Relationship Id="rId7" Type="http://schemas.openxmlformats.org/officeDocument/2006/relationships/image" Target="../media/image6.png"/><Relationship Id="rId12" Type="http://schemas.openxmlformats.org/officeDocument/2006/relationships/image" Target="../media/image9.png"/><Relationship Id="rId17" Type="http://schemas.openxmlformats.org/officeDocument/2006/relationships/image" Target="../media/image12.png"/><Relationship Id="rId25" Type="http://schemas.microsoft.com/office/2007/relationships/hdphoto" Target="../media/hdphoto9.wdp"/><Relationship Id="rId33" Type="http://schemas.openxmlformats.org/officeDocument/2006/relationships/image" Target="../media/image22.png"/><Relationship Id="rId2" Type="http://schemas.openxmlformats.org/officeDocument/2006/relationships/image" Target="../media/image2.png"/><Relationship Id="rId16" Type="http://schemas.openxmlformats.org/officeDocument/2006/relationships/image" Target="../media/image11.png"/><Relationship Id="rId20" Type="http://schemas.openxmlformats.org/officeDocument/2006/relationships/image" Target="../media/image14.png"/><Relationship Id="rId29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microsoft.com/office/2007/relationships/hdphoto" Target="../media/hdphoto3.wdp"/><Relationship Id="rId24" Type="http://schemas.openxmlformats.org/officeDocument/2006/relationships/image" Target="../media/image16.png"/><Relationship Id="rId32" Type="http://schemas.openxmlformats.org/officeDocument/2006/relationships/image" Target="../media/image21.png"/><Relationship Id="rId37" Type="http://schemas.openxmlformats.org/officeDocument/2006/relationships/image" Target="../media/image26.png"/><Relationship Id="rId5" Type="http://schemas.microsoft.com/office/2007/relationships/hdphoto" Target="../media/hdphoto1.wdp"/><Relationship Id="rId15" Type="http://schemas.microsoft.com/office/2007/relationships/hdphoto" Target="../media/hdphoto5.wdp"/><Relationship Id="rId23" Type="http://schemas.microsoft.com/office/2007/relationships/hdphoto" Target="../media/hdphoto8.wdp"/><Relationship Id="rId28" Type="http://schemas.openxmlformats.org/officeDocument/2006/relationships/image" Target="../media/image18.png"/><Relationship Id="rId36" Type="http://schemas.openxmlformats.org/officeDocument/2006/relationships/image" Target="../media/image25.png"/><Relationship Id="rId10" Type="http://schemas.openxmlformats.org/officeDocument/2006/relationships/image" Target="../media/image8.png"/><Relationship Id="rId19" Type="http://schemas.microsoft.com/office/2007/relationships/hdphoto" Target="../media/hdphoto6.wdp"/><Relationship Id="rId31" Type="http://schemas.openxmlformats.org/officeDocument/2006/relationships/image" Target="../media/image20.png"/><Relationship Id="rId4" Type="http://schemas.openxmlformats.org/officeDocument/2006/relationships/image" Target="../media/image4.png"/><Relationship Id="rId9" Type="http://schemas.microsoft.com/office/2007/relationships/hdphoto" Target="../media/hdphoto2.wdp"/><Relationship Id="rId14" Type="http://schemas.openxmlformats.org/officeDocument/2006/relationships/image" Target="../media/image10.png"/><Relationship Id="rId22" Type="http://schemas.openxmlformats.org/officeDocument/2006/relationships/image" Target="../media/image15.png"/><Relationship Id="rId27" Type="http://schemas.microsoft.com/office/2007/relationships/hdphoto" Target="../media/hdphoto10.wdp"/><Relationship Id="rId30" Type="http://schemas.microsoft.com/office/2007/relationships/hdphoto" Target="../media/hdphoto11.wdp"/><Relationship Id="rId35" Type="http://schemas.openxmlformats.org/officeDocument/2006/relationships/image" Target="../media/image24.png"/><Relationship Id="rId8" Type="http://schemas.openxmlformats.org/officeDocument/2006/relationships/image" Target="../media/image7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115660</xdr:colOff>
      <xdr:row>26</xdr:row>
      <xdr:rowOff>52058</xdr:rowOff>
    </xdr:from>
    <xdr:ext cx="1176304" cy="1212611"/>
    <xdr:pic>
      <xdr:nvPicPr>
        <xdr:cNvPr id="23" name="Picture 22">
          <a:extLst>
            <a:ext uri="{FF2B5EF4-FFF2-40B4-BE49-F238E27FC236}">
              <a16:creationId xmlns:a16="http://schemas.microsoft.com/office/drawing/2014/main" id="{B6A4DD38-B361-4CB1-9ABD-6DB0135A3E58}"/>
            </a:ext>
            <a:ext uri="{147F2762-F138-4A5C-976F-8EAC2B608ADB}">
              <a16:predDERef xmlns:a16="http://schemas.microsoft.com/office/drawing/2014/main" pred="{BA8F912A-7D4C-49D6-B389-A4A65B36F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660" y="13169344"/>
          <a:ext cx="1176304" cy="1212611"/>
        </a:xfrm>
        <a:prstGeom prst="rect">
          <a:avLst/>
        </a:prstGeom>
      </xdr:spPr>
    </xdr:pic>
    <xdr:clientData/>
  </xdr:oneCellAnchor>
  <xdr:twoCellAnchor editAs="oneCell">
    <xdr:from>
      <xdr:col>0</xdr:col>
      <xdr:colOff>605250</xdr:colOff>
      <xdr:row>21</xdr:row>
      <xdr:rowOff>191962</xdr:rowOff>
    </xdr:from>
    <xdr:to>
      <xdr:col>0</xdr:col>
      <xdr:colOff>1221016</xdr:colOff>
      <xdr:row>23</xdr:row>
      <xdr:rowOff>46718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0017896-DABB-096C-A19B-07D22AD1E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5250" y="13377283"/>
          <a:ext cx="615766" cy="562328"/>
        </a:xfrm>
        <a:prstGeom prst="rect">
          <a:avLst/>
        </a:prstGeom>
      </xdr:spPr>
    </xdr:pic>
    <xdr:clientData/>
  </xdr:twoCellAnchor>
  <xdr:twoCellAnchor editAs="oneCell">
    <xdr:from>
      <xdr:col>0</xdr:col>
      <xdr:colOff>789213</xdr:colOff>
      <xdr:row>32</xdr:row>
      <xdr:rowOff>185058</xdr:rowOff>
    </xdr:from>
    <xdr:to>
      <xdr:col>0</xdr:col>
      <xdr:colOff>1354364</xdr:colOff>
      <xdr:row>34</xdr:row>
      <xdr:rowOff>95085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6765A51-A392-D392-AABD-6749C5A81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213" y="15479487"/>
          <a:ext cx="565151" cy="631205"/>
        </a:xfrm>
        <a:prstGeom prst="rect">
          <a:avLst/>
        </a:prstGeom>
      </xdr:spPr>
    </xdr:pic>
    <xdr:clientData/>
  </xdr:twoCellAnchor>
  <xdr:twoCellAnchor editAs="oneCell">
    <xdr:from>
      <xdr:col>0</xdr:col>
      <xdr:colOff>129268</xdr:colOff>
      <xdr:row>31</xdr:row>
      <xdr:rowOff>312963</xdr:rowOff>
    </xdr:from>
    <xdr:to>
      <xdr:col>0</xdr:col>
      <xdr:colOff>985437</xdr:colOff>
      <xdr:row>33</xdr:row>
      <xdr:rowOff>102166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889B894-EB42-866F-B960-14970137B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7463" b="97015" l="8929" r="89286">
                      <a14:foregroundMark x1="13393" y1="37313" x2="56250" y2="20896"/>
                      <a14:foregroundMark x1="22321" y1="86567" x2="38393" y2="91045"/>
                      <a14:foregroundMark x1="38393" y1="91045" x2="41071" y2="89552"/>
                      <a14:foregroundMark x1="25893" y1="97015" x2="25893" y2="95522"/>
                      <a14:foregroundMark x1="74107" y1="19403" x2="81250" y2="47761"/>
                      <a14:foregroundMark x1="81250" y1="47761" x2="78571" y2="41791"/>
                      <a14:foregroundMark x1="24107" y1="29851" x2="9821" y2="3731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68" y="15246803"/>
          <a:ext cx="856169" cy="510382"/>
        </a:xfrm>
        <a:prstGeom prst="rect">
          <a:avLst/>
        </a:prstGeom>
      </xdr:spPr>
    </xdr:pic>
    <xdr:clientData/>
  </xdr:twoCellAnchor>
  <xdr:twoCellAnchor editAs="oneCell">
    <xdr:from>
      <xdr:col>5</xdr:col>
      <xdr:colOff>177800</xdr:colOff>
      <xdr:row>0</xdr:row>
      <xdr:rowOff>50800</xdr:rowOff>
    </xdr:from>
    <xdr:to>
      <xdr:col>6</xdr:col>
      <xdr:colOff>1966687</xdr:colOff>
      <xdr:row>2</xdr:row>
      <xdr:rowOff>153341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3B9A71C-284A-48A9-A59B-F8B6B915AB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48148"/>
        <a:stretch/>
      </xdr:blipFill>
      <xdr:spPr>
        <a:xfrm>
          <a:off x="15100300" y="50800"/>
          <a:ext cx="3579586" cy="1817041"/>
        </a:xfrm>
        <a:prstGeom prst="rect">
          <a:avLst/>
        </a:prstGeom>
      </xdr:spPr>
    </xdr:pic>
    <xdr:clientData/>
  </xdr:twoCellAnchor>
  <xdr:twoCellAnchor editAs="oneCell">
    <xdr:from>
      <xdr:col>0</xdr:col>
      <xdr:colOff>402125</xdr:colOff>
      <xdr:row>18</xdr:row>
      <xdr:rowOff>77104</xdr:rowOff>
    </xdr:from>
    <xdr:to>
      <xdr:col>0</xdr:col>
      <xdr:colOff>1235931</xdr:colOff>
      <xdr:row>19</xdr:row>
      <xdr:rowOff>308429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141E6C53-FF6A-EA06-D42E-0B183B99E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2125" y="12201068"/>
          <a:ext cx="833806" cy="5851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108004</xdr:rowOff>
    </xdr:from>
    <xdr:to>
      <xdr:col>0</xdr:col>
      <xdr:colOff>859323</xdr:colOff>
      <xdr:row>35</xdr:row>
      <xdr:rowOff>83005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1A9D7550-8398-25C3-6DAE-6BD794983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9969" b="93458" l="4786" r="93955">
                      <a14:foregroundMark x1="6297" y1="42368" x2="19144" y2="78505"/>
                      <a14:foregroundMark x1="20403" y1="88474" x2="23426" y2="93769"/>
                      <a14:foregroundMark x1="4786" y1="33956" x2="9068" y2="41433"/>
                      <a14:foregroundMark x1="87657" y1="36137" x2="93955" y2="53583"/>
                      <a14:foregroundMark x1="93955" y1="53583" x2="90932" y2="67601"/>
                      <a14:foregroundMark x1="22166" y1="43925" x2="38539" y2="55763"/>
                      <a14:foregroundMark x1="38539" y1="55763" x2="39043" y2="55763"/>
                      <a14:foregroundMark x1="73804" y1="22118" x2="81864" y2="55763"/>
                      <a14:foregroundMark x1="69270" y1="33956" x2="65239" y2="5887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763023"/>
          <a:ext cx="859323" cy="696179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</xdr:colOff>
      <xdr:row>36</xdr:row>
      <xdr:rowOff>39914</xdr:rowOff>
    </xdr:from>
    <xdr:to>
      <xdr:col>0</xdr:col>
      <xdr:colOff>1237001</xdr:colOff>
      <xdr:row>37</xdr:row>
      <xdr:rowOff>20028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63E37843-782C-187C-95AF-A823C688A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9859" b="89437" l="9794" r="92526">
                      <a14:foregroundMark x1="92526" y1="43662" x2="92526" y2="5633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" y="18872200"/>
          <a:ext cx="1209787" cy="442757"/>
        </a:xfrm>
        <a:prstGeom prst="rect">
          <a:avLst/>
        </a:prstGeom>
      </xdr:spPr>
    </xdr:pic>
    <xdr:clientData/>
  </xdr:twoCellAnchor>
  <xdr:twoCellAnchor editAs="oneCell">
    <xdr:from>
      <xdr:col>0</xdr:col>
      <xdr:colOff>776059</xdr:colOff>
      <xdr:row>36</xdr:row>
      <xdr:rowOff>269542</xdr:rowOff>
    </xdr:from>
    <xdr:to>
      <xdr:col>1</xdr:col>
      <xdr:colOff>6726</xdr:colOff>
      <xdr:row>37</xdr:row>
      <xdr:rowOff>428170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8688E45-F09C-9E3A-D01B-6B4207786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9537" b="98093" l="6516" r="91785">
                      <a14:foregroundMark x1="6516" y1="44142" x2="6516" y2="44142"/>
                      <a14:foregroundMark x1="79887" y1="70027" x2="79887" y2="70027"/>
                      <a14:foregroundMark x1="68555" y1="83924" x2="68555" y2="83924"/>
                      <a14:foregroundMark x1="51841" y1="89373" x2="90935" y2="73842"/>
                      <a14:foregroundMark x1="90935" y1="73842" x2="91785" y2="45777"/>
                      <a14:foregroundMark x1="91785" y1="45777" x2="85552" y2="40054"/>
                      <a14:foregroundMark x1="34561" y1="92098" x2="59490" y2="94005"/>
                      <a14:foregroundMark x1="61756" y1="47139" x2="63739" y2="53951"/>
                      <a14:foregroundMark x1="21246" y1="34605" x2="28329" y2="42234"/>
                      <a14:foregroundMark x1="44759" y1="92643" x2="50425" y2="9809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6059" y="17162811"/>
          <a:ext cx="604988" cy="628073"/>
        </a:xfrm>
        <a:prstGeom prst="rect">
          <a:avLst/>
        </a:prstGeom>
      </xdr:spPr>
    </xdr:pic>
    <xdr:clientData/>
  </xdr:twoCellAnchor>
  <xdr:twoCellAnchor editAs="oneCell">
    <xdr:from>
      <xdr:col>0</xdr:col>
      <xdr:colOff>167820</xdr:colOff>
      <xdr:row>37</xdr:row>
      <xdr:rowOff>247196</xdr:rowOff>
    </xdr:from>
    <xdr:to>
      <xdr:col>0</xdr:col>
      <xdr:colOff>740399</xdr:colOff>
      <xdr:row>39</xdr:row>
      <xdr:rowOff>111697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BB68FDE4-E959-5CEF-A76B-F57AD81D5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9977" b="94896" l="9772" r="89577">
                      <a14:foregroundMark x1="36808" y1="8585" x2="56678" y2="6961"/>
                      <a14:foregroundMark x1="56678" y1="6961" x2="83713" y2="16241"/>
                      <a14:foregroundMark x1="83713" y1="16241" x2="93485" y2="26682"/>
                      <a14:foregroundMark x1="93485" y1="26682" x2="89251" y2="79350"/>
                      <a14:foregroundMark x1="89251" y1="79350" x2="68404" y2="91879"/>
                      <a14:foregroundMark x1="68404" y1="91879" x2="50814" y2="94200"/>
                      <a14:foregroundMark x1="50814" y1="94200" x2="25081" y2="90719"/>
                      <a14:foregroundMark x1="25081" y1="90719" x2="20195" y2="70534"/>
                      <a14:foregroundMark x1="20195" y1="70534" x2="28339" y2="21114"/>
                      <a14:foregroundMark x1="45277" y1="90255" x2="60912" y2="94896"/>
                      <a14:foregroundMark x1="60912" y1="94896" x2="63844" y2="9396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820" y="17609910"/>
          <a:ext cx="572579" cy="803394"/>
        </a:xfrm>
        <a:prstGeom prst="rect">
          <a:avLst/>
        </a:prstGeom>
      </xdr:spPr>
    </xdr:pic>
    <xdr:clientData/>
  </xdr:twoCellAnchor>
  <xdr:twoCellAnchor editAs="oneCell">
    <xdr:from>
      <xdr:col>0</xdr:col>
      <xdr:colOff>40822</xdr:colOff>
      <xdr:row>23</xdr:row>
      <xdr:rowOff>17236</xdr:rowOff>
    </xdr:from>
    <xdr:to>
      <xdr:col>0</xdr:col>
      <xdr:colOff>911679</xdr:colOff>
      <xdr:row>24</xdr:row>
      <xdr:rowOff>316940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BEB044-2B41-B8A3-AA96-7F3E893A0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2" y="13910129"/>
          <a:ext cx="870857" cy="653489"/>
        </a:xfrm>
        <a:prstGeom prst="rect">
          <a:avLst/>
        </a:prstGeom>
      </xdr:spPr>
    </xdr:pic>
    <xdr:clientData/>
  </xdr:twoCellAnchor>
  <xdr:twoCellAnchor editAs="oneCell">
    <xdr:from>
      <xdr:col>0</xdr:col>
      <xdr:colOff>66222</xdr:colOff>
      <xdr:row>19</xdr:row>
      <xdr:rowOff>323850</xdr:rowOff>
    </xdr:from>
    <xdr:to>
      <xdr:col>0</xdr:col>
      <xdr:colOff>985776</xdr:colOff>
      <xdr:row>21</xdr:row>
      <xdr:rowOff>323871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9B98D54-639E-E5B8-8EDB-FC299907F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222" y="12801600"/>
          <a:ext cx="919554" cy="707592"/>
        </a:xfrm>
        <a:prstGeom prst="rect">
          <a:avLst/>
        </a:prstGeom>
      </xdr:spPr>
    </xdr:pic>
    <xdr:clientData/>
  </xdr:twoCellAnchor>
  <xdr:twoCellAnchor>
    <xdr:from>
      <xdr:col>0</xdr:col>
      <xdr:colOff>188802</xdr:colOff>
      <xdr:row>5</xdr:row>
      <xdr:rowOff>95249</xdr:rowOff>
    </xdr:from>
    <xdr:to>
      <xdr:col>0</xdr:col>
      <xdr:colOff>1183822</xdr:colOff>
      <xdr:row>9</xdr:row>
      <xdr:rowOff>299357</xdr:rowOff>
    </xdr:to>
    <xdr:grpSp>
      <xdr:nvGrpSpPr>
        <xdr:cNvPr id="4" name="Group 34">
          <a:extLst>
            <a:ext uri="{FF2B5EF4-FFF2-40B4-BE49-F238E27FC236}">
              <a16:creationId xmlns:a16="http://schemas.microsoft.com/office/drawing/2014/main" id="{B2B5ED53-D95E-4D57-8F02-D0EE1465E57B}"/>
            </a:ext>
          </a:extLst>
        </xdr:cNvPr>
        <xdr:cNvGrpSpPr/>
      </xdr:nvGrpSpPr>
      <xdr:grpSpPr>
        <a:xfrm>
          <a:off x="188802" y="5193392"/>
          <a:ext cx="995020" cy="1619251"/>
          <a:chOff x="4194567" y="4401194"/>
          <a:chExt cx="1837934" cy="3211811"/>
        </a:xfrm>
      </xdr:grpSpPr>
      <xdr:pic>
        <xdr:nvPicPr>
          <xdr:cNvPr id="5" name="Picture 29">
            <a:extLst>
              <a:ext uri="{FF2B5EF4-FFF2-40B4-BE49-F238E27FC236}">
                <a16:creationId xmlns:a16="http://schemas.microsoft.com/office/drawing/2014/main" id="{DAAE7A5F-0D95-C566-E43E-6BFEE090A0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email">
            <a:clrChange>
              <a:clrFrom>
                <a:srgbClr val="8C191B"/>
              </a:clrFrom>
              <a:clrTo>
                <a:srgbClr val="8C191B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19">
                    <a14:imgEffect>
                      <a14:saturation sat="2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94567" y="6210699"/>
            <a:ext cx="1837934" cy="1402306"/>
          </a:xfrm>
          <a:prstGeom prst="rect">
            <a:avLst/>
          </a:prstGeom>
        </xdr:spPr>
      </xdr:pic>
      <xdr:pic>
        <xdr:nvPicPr>
          <xdr:cNvPr id="8" name="Picture 30">
            <a:extLst>
              <a:ext uri="{FF2B5EF4-FFF2-40B4-BE49-F238E27FC236}">
                <a16:creationId xmlns:a16="http://schemas.microsoft.com/office/drawing/2014/main" id="{443B3437-F658-BD04-EBBA-01861AC1BA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email">
            <a:clrChange>
              <a:clrFrom>
                <a:srgbClr val="8C191B"/>
              </a:clrFrom>
              <a:clrTo>
                <a:srgbClr val="8C191B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21">
                    <a14:imgEffect>
                      <a14:saturation sat="2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40005" y="5730078"/>
            <a:ext cx="1685533" cy="1286027"/>
          </a:xfrm>
          <a:prstGeom prst="rect">
            <a:avLst/>
          </a:prstGeom>
        </xdr:spPr>
      </xdr:pic>
      <xdr:pic>
        <xdr:nvPicPr>
          <xdr:cNvPr id="9" name="Picture 31">
            <a:extLst>
              <a:ext uri="{FF2B5EF4-FFF2-40B4-BE49-F238E27FC236}">
                <a16:creationId xmlns:a16="http://schemas.microsoft.com/office/drawing/2014/main" id="{2021BBED-0959-AF8C-0ECB-53032E700D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email">
            <a:clrChange>
              <a:clrFrom>
                <a:srgbClr val="8C191B"/>
              </a:clrFrom>
              <a:clrTo>
                <a:srgbClr val="8C191B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23">
                    <a14:imgEffect>
                      <a14:saturation sat="2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40005" y="5268176"/>
            <a:ext cx="1558533" cy="1189128"/>
          </a:xfrm>
          <a:prstGeom prst="rect">
            <a:avLst/>
          </a:prstGeom>
        </xdr:spPr>
      </xdr:pic>
      <xdr:pic>
        <xdr:nvPicPr>
          <xdr:cNvPr id="11" name="Picture 32">
            <a:extLst>
              <a:ext uri="{FF2B5EF4-FFF2-40B4-BE49-F238E27FC236}">
                <a16:creationId xmlns:a16="http://schemas.microsoft.com/office/drawing/2014/main" id="{873A42F9-D7D7-04DB-F012-13B2D1520C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email">
            <a:clrChange>
              <a:clrFrom>
                <a:srgbClr val="8C191B"/>
              </a:clrFrom>
              <a:clrTo>
                <a:srgbClr val="8C191B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25">
                    <a14:imgEffect>
                      <a14:saturation sat="2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52706" y="4768174"/>
            <a:ext cx="1431533" cy="1092231"/>
          </a:xfrm>
          <a:prstGeom prst="rect">
            <a:avLst/>
          </a:prstGeom>
        </xdr:spPr>
      </xdr:pic>
      <xdr:pic>
        <xdr:nvPicPr>
          <xdr:cNvPr id="12" name="Picture 33">
            <a:extLst>
              <a:ext uri="{FF2B5EF4-FFF2-40B4-BE49-F238E27FC236}">
                <a16:creationId xmlns:a16="http://schemas.microsoft.com/office/drawing/2014/main" id="{2F8DD4FB-5BDD-39F9-F4DD-A8254692E7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email">
            <a:clrChange>
              <a:clrFrom>
                <a:srgbClr val="8C191B"/>
              </a:clrFrom>
              <a:clrTo>
                <a:srgbClr val="8C191B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27">
                    <a14:imgEffect>
                      <a14:saturation sat="2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16205" y="4401194"/>
            <a:ext cx="1228334" cy="937192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257968</xdr:colOff>
      <xdr:row>53</xdr:row>
      <xdr:rowOff>51594</xdr:rowOff>
    </xdr:from>
    <xdr:ext cx="619124" cy="693616"/>
    <xdr:pic>
      <xdr:nvPicPr>
        <xdr:cNvPr id="13" name="Picture 18">
          <a:extLst>
            <a:ext uri="{FF2B5EF4-FFF2-40B4-BE49-F238E27FC236}">
              <a16:creationId xmlns:a16="http://schemas.microsoft.com/office/drawing/2014/main" id="{4064F0A4-4CC8-47BA-88DE-8D63B9E10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968" y="23292594"/>
          <a:ext cx="619124" cy="693616"/>
        </a:xfrm>
        <a:prstGeom prst="rect">
          <a:avLst/>
        </a:prstGeom>
        <a:noFill/>
      </xdr:spPr>
    </xdr:pic>
    <xdr:clientData/>
  </xdr:oneCellAnchor>
  <xdr:twoCellAnchor>
    <xdr:from>
      <xdr:col>0</xdr:col>
      <xdr:colOff>449035</xdr:colOff>
      <xdr:row>10</xdr:row>
      <xdr:rowOff>381001</xdr:rowOff>
    </xdr:from>
    <xdr:to>
      <xdr:col>1</xdr:col>
      <xdr:colOff>69734</xdr:colOff>
      <xdr:row>15</xdr:row>
      <xdr:rowOff>88447</xdr:rowOff>
    </xdr:to>
    <xdr:grpSp>
      <xdr:nvGrpSpPr>
        <xdr:cNvPr id="14" name="Group 34">
          <a:extLst>
            <a:ext uri="{FF2B5EF4-FFF2-40B4-BE49-F238E27FC236}">
              <a16:creationId xmlns:a16="http://schemas.microsoft.com/office/drawing/2014/main" id="{DCA9D959-C16B-423D-8A30-870C3934503D}"/>
            </a:ext>
          </a:extLst>
        </xdr:cNvPr>
        <xdr:cNvGrpSpPr/>
      </xdr:nvGrpSpPr>
      <xdr:grpSpPr>
        <a:xfrm>
          <a:off x="449035" y="7248072"/>
          <a:ext cx="990485" cy="1621518"/>
          <a:chOff x="4194567" y="4401194"/>
          <a:chExt cx="1837934" cy="3211811"/>
        </a:xfrm>
      </xdr:grpSpPr>
      <xdr:pic>
        <xdr:nvPicPr>
          <xdr:cNvPr id="15" name="Picture 29">
            <a:extLst>
              <a:ext uri="{FF2B5EF4-FFF2-40B4-BE49-F238E27FC236}">
                <a16:creationId xmlns:a16="http://schemas.microsoft.com/office/drawing/2014/main" id="{5F1F402D-FD9C-1397-45AE-356288ECF5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email">
            <a:clrChange>
              <a:clrFrom>
                <a:srgbClr val="8C191B"/>
              </a:clrFrom>
              <a:clrTo>
                <a:srgbClr val="8C191B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19">
                    <a14:imgEffect>
                      <a14:saturation sat="2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94567" y="6210699"/>
            <a:ext cx="1837934" cy="1402306"/>
          </a:xfrm>
          <a:prstGeom prst="rect">
            <a:avLst/>
          </a:prstGeom>
        </xdr:spPr>
      </xdr:pic>
      <xdr:pic>
        <xdr:nvPicPr>
          <xdr:cNvPr id="17" name="Picture 30">
            <a:extLst>
              <a:ext uri="{FF2B5EF4-FFF2-40B4-BE49-F238E27FC236}">
                <a16:creationId xmlns:a16="http://schemas.microsoft.com/office/drawing/2014/main" id="{BF0DEA70-4A4B-7C43-7F6C-80CBAD023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email">
            <a:clrChange>
              <a:clrFrom>
                <a:srgbClr val="8C191B"/>
              </a:clrFrom>
              <a:clrTo>
                <a:srgbClr val="8C191B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21">
                    <a14:imgEffect>
                      <a14:saturation sat="2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40005" y="5730078"/>
            <a:ext cx="1685533" cy="1286027"/>
          </a:xfrm>
          <a:prstGeom prst="rect">
            <a:avLst/>
          </a:prstGeom>
        </xdr:spPr>
      </xdr:pic>
      <xdr:pic>
        <xdr:nvPicPr>
          <xdr:cNvPr id="18" name="Picture 31">
            <a:extLst>
              <a:ext uri="{FF2B5EF4-FFF2-40B4-BE49-F238E27FC236}">
                <a16:creationId xmlns:a16="http://schemas.microsoft.com/office/drawing/2014/main" id="{7BBDFBE0-32C2-0DF1-8199-43FFF748E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email">
            <a:clrChange>
              <a:clrFrom>
                <a:srgbClr val="8C191B"/>
              </a:clrFrom>
              <a:clrTo>
                <a:srgbClr val="8C191B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23">
                    <a14:imgEffect>
                      <a14:saturation sat="2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40005" y="5268176"/>
            <a:ext cx="1558533" cy="1189128"/>
          </a:xfrm>
          <a:prstGeom prst="rect">
            <a:avLst/>
          </a:prstGeom>
        </xdr:spPr>
      </xdr:pic>
      <xdr:pic>
        <xdr:nvPicPr>
          <xdr:cNvPr id="19" name="Picture 32">
            <a:extLst>
              <a:ext uri="{FF2B5EF4-FFF2-40B4-BE49-F238E27FC236}">
                <a16:creationId xmlns:a16="http://schemas.microsoft.com/office/drawing/2014/main" id="{4E89C429-B4E8-B718-379D-52D1C6B87B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email">
            <a:clrChange>
              <a:clrFrom>
                <a:srgbClr val="8C191B"/>
              </a:clrFrom>
              <a:clrTo>
                <a:srgbClr val="8C191B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25">
                    <a14:imgEffect>
                      <a14:saturation sat="2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52706" y="4768174"/>
            <a:ext cx="1431533" cy="1092231"/>
          </a:xfrm>
          <a:prstGeom prst="rect">
            <a:avLst/>
          </a:prstGeom>
        </xdr:spPr>
      </xdr:pic>
      <xdr:pic>
        <xdr:nvPicPr>
          <xdr:cNvPr id="21" name="Picture 33">
            <a:extLst>
              <a:ext uri="{FF2B5EF4-FFF2-40B4-BE49-F238E27FC236}">
                <a16:creationId xmlns:a16="http://schemas.microsoft.com/office/drawing/2014/main" id="{3AB0E5CD-6BD0-5C54-044C-9901EBCC28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email">
            <a:clrChange>
              <a:clrFrom>
                <a:srgbClr val="8C191B"/>
              </a:clrFrom>
              <a:clrTo>
                <a:srgbClr val="8C191B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27">
                    <a14:imgEffect>
                      <a14:saturation sat="2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16205" y="4401194"/>
            <a:ext cx="1228334" cy="93719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442232</xdr:colOff>
      <xdr:row>50</xdr:row>
      <xdr:rowOff>68036</xdr:rowOff>
    </xdr:from>
    <xdr:to>
      <xdr:col>0</xdr:col>
      <xdr:colOff>1269673</xdr:colOff>
      <xdr:row>52</xdr:row>
      <xdr:rowOff>43543</xdr:rowOff>
    </xdr:to>
    <xdr:pic>
      <xdr:nvPicPr>
        <xdr:cNvPr id="22" name="Picture 6">
          <a:extLst>
            <a:ext uri="{FF2B5EF4-FFF2-40B4-BE49-F238E27FC236}">
              <a16:creationId xmlns:a16="http://schemas.microsoft.com/office/drawing/2014/main" id="{9A5A2E0C-821B-4F70-B86F-9E67F543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ackgroundRemoval t="7864" b="90914" l="6889" r="95279">
                      <a14:foregroundMark x1="6927" y1="20723" x2="6927" y2="20723"/>
                      <a14:foregroundMark x1="64667" y1="8023" x2="64667" y2="8023"/>
                      <a14:foregroundMark x1="91950" y1="63284" x2="91950" y2="63284"/>
                      <a14:foregroundMark x1="95317" y1="64931" x2="95317" y2="64931"/>
                      <a14:foregroundMark x1="23568" y1="90914" x2="23568" y2="90914"/>
                      <a14:foregroundMark x1="21014" y1="86663" x2="21014" y2="8666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2232" y="22424572"/>
          <a:ext cx="827441" cy="615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74841</xdr:colOff>
      <xdr:row>29</xdr:row>
      <xdr:rowOff>197304</xdr:rowOff>
    </xdr:from>
    <xdr:to>
      <xdr:col>1</xdr:col>
      <xdr:colOff>47853</xdr:colOff>
      <xdr:row>31</xdr:row>
      <xdr:rowOff>341832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52F32381-61A3-6072-A987-553C58FCB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4841" y="14409965"/>
          <a:ext cx="1347333" cy="865707"/>
        </a:xfrm>
        <a:prstGeom prst="rect">
          <a:avLst/>
        </a:prstGeom>
      </xdr:spPr>
    </xdr:pic>
    <xdr:clientData/>
  </xdr:twoCellAnchor>
  <xdr:twoCellAnchor>
    <xdr:from>
      <xdr:col>0</xdr:col>
      <xdr:colOff>619125</xdr:colOff>
      <xdr:row>40</xdr:row>
      <xdr:rowOff>95250</xdr:rowOff>
    </xdr:from>
    <xdr:to>
      <xdr:col>0</xdr:col>
      <xdr:colOff>1205925</xdr:colOff>
      <xdr:row>41</xdr:row>
      <xdr:rowOff>206081</xdr:rowOff>
    </xdr:to>
    <xdr:pic>
      <xdr:nvPicPr>
        <xdr:cNvPr id="7" name="Image" descr="Image">
          <a:extLst>
            <a:ext uri="{FF2B5EF4-FFF2-40B4-BE49-F238E27FC236}">
              <a16:creationId xmlns:a16="http://schemas.microsoft.com/office/drawing/2014/main" id="{C5E3A850-B423-4073-9291-5EDD4CED5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flipH="1">
          <a:off x="619125" y="18913929"/>
          <a:ext cx="586800" cy="4714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666750</xdr:colOff>
      <xdr:row>42</xdr:row>
      <xdr:rowOff>129268</xdr:rowOff>
    </xdr:from>
    <xdr:to>
      <xdr:col>0</xdr:col>
      <xdr:colOff>1252017</xdr:colOff>
      <xdr:row>43</xdr:row>
      <xdr:rowOff>164952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79F119D1-256F-D54C-5234-AA32C6A65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66750" y="19669125"/>
          <a:ext cx="585267" cy="396274"/>
        </a:xfrm>
        <a:prstGeom prst="rect">
          <a:avLst/>
        </a:prstGeom>
      </xdr:spPr>
    </xdr:pic>
    <xdr:clientData/>
  </xdr:twoCellAnchor>
  <xdr:twoCellAnchor editAs="oneCell">
    <xdr:from>
      <xdr:col>0</xdr:col>
      <xdr:colOff>727982</xdr:colOff>
      <xdr:row>44</xdr:row>
      <xdr:rowOff>115661</xdr:rowOff>
    </xdr:from>
    <xdr:to>
      <xdr:col>0</xdr:col>
      <xdr:colOff>1313249</xdr:colOff>
      <xdr:row>45</xdr:row>
      <xdr:rowOff>212311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4EF39A6-EE6D-95C2-5A10-D4F771DC9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27982" y="20376697"/>
          <a:ext cx="585267" cy="457240"/>
        </a:xfrm>
        <a:prstGeom prst="rect">
          <a:avLst/>
        </a:prstGeom>
      </xdr:spPr>
    </xdr:pic>
    <xdr:clientData/>
  </xdr:twoCellAnchor>
  <xdr:twoCellAnchor>
    <xdr:from>
      <xdr:col>0</xdr:col>
      <xdr:colOff>625929</xdr:colOff>
      <xdr:row>46</xdr:row>
      <xdr:rowOff>102055</xdr:rowOff>
    </xdr:from>
    <xdr:to>
      <xdr:col>0</xdr:col>
      <xdr:colOff>1212729</xdr:colOff>
      <xdr:row>47</xdr:row>
      <xdr:rowOff>229933</xdr:rowOff>
    </xdr:to>
    <xdr:pic>
      <xdr:nvPicPr>
        <xdr:cNvPr id="24" name="Image" descr="Image">
          <a:extLst>
            <a:ext uri="{FF2B5EF4-FFF2-40B4-BE49-F238E27FC236}">
              <a16:creationId xmlns:a16="http://schemas.microsoft.com/office/drawing/2014/main" id="{4E6E8804-2613-47B4-BC8B-7DAB1B78E0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25929" y="21084269"/>
          <a:ext cx="586800" cy="4544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666750</xdr:colOff>
      <xdr:row>48</xdr:row>
      <xdr:rowOff>231322</xdr:rowOff>
    </xdr:from>
    <xdr:to>
      <xdr:col>0</xdr:col>
      <xdr:colOff>1252017</xdr:colOff>
      <xdr:row>49</xdr:row>
      <xdr:rowOff>321875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30CB5292-44A0-8022-CD89-6EBD91C95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66750" y="21866679"/>
          <a:ext cx="585267" cy="451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139780</xdr:rowOff>
    </xdr:from>
    <xdr:to>
      <xdr:col>0</xdr:col>
      <xdr:colOff>836839</xdr:colOff>
      <xdr:row>17</xdr:row>
      <xdr:rowOff>88444</xdr:rowOff>
    </xdr:to>
    <xdr:pic>
      <xdr:nvPicPr>
        <xdr:cNvPr id="32" name="Picture 38">
          <a:extLst>
            <a:ext uri="{FF2B5EF4-FFF2-40B4-BE49-F238E27FC236}">
              <a16:creationId xmlns:a16="http://schemas.microsoft.com/office/drawing/2014/main" id="{7A33B056-B0A2-41C7-AD4E-7629C5407B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16449" t="15593"/>
        <a:stretch/>
      </xdr:blipFill>
      <xdr:spPr>
        <a:xfrm>
          <a:off x="0" y="8617030"/>
          <a:ext cx="836839" cy="1030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6"/>
  <sheetViews>
    <sheetView tabSelected="1" showWhiteSpace="0" zoomScale="70" zoomScaleNormal="70" zoomScaleSheetLayoutView="50" zoomScalePageLayoutView="60" workbookViewId="0">
      <selection activeCell="J3" sqref="J3"/>
    </sheetView>
  </sheetViews>
  <sheetFormatPr baseColWidth="10" defaultColWidth="9" defaultRowHeight="15.5"/>
  <cols>
    <col min="1" max="1" width="18" style="46" customWidth="1"/>
    <col min="2" max="2" width="85.08203125" style="3" customWidth="1"/>
    <col min="3" max="3" width="14.75" style="3" customWidth="1"/>
    <col min="4" max="4" width="20.33203125" style="3" customWidth="1"/>
    <col min="5" max="5" width="22.58203125" style="46" customWidth="1"/>
    <col min="6" max="6" width="23" style="46" customWidth="1"/>
    <col min="7" max="7" width="26.75" style="46" customWidth="1"/>
    <col min="8" max="8" width="5.58203125" style="46" customWidth="1"/>
    <col min="9" max="9" width="10.75" style="46" customWidth="1"/>
    <col min="10" max="10" width="10.33203125" style="46" customWidth="1"/>
    <col min="11" max="11" width="10.83203125" style="46" bestFit="1" customWidth="1"/>
    <col min="12" max="12" width="3.58203125" style="46" customWidth="1"/>
    <col min="13" max="13" width="16.33203125" style="46" customWidth="1"/>
    <col min="14" max="14" width="11.5" style="46" customWidth="1"/>
    <col min="15" max="15" width="11.83203125" style="46" customWidth="1"/>
    <col min="16" max="16384" width="9" style="46"/>
  </cols>
  <sheetData>
    <row r="1" spans="1:16" ht="101.5" customHeight="1" thickBot="1">
      <c r="A1" s="127" t="s">
        <v>0</v>
      </c>
      <c r="B1" s="128"/>
      <c r="C1" s="17"/>
      <c r="D1" s="135" t="s">
        <v>18</v>
      </c>
      <c r="E1" s="136"/>
      <c r="F1" s="136"/>
      <c r="G1" s="137"/>
      <c r="H1" s="45"/>
      <c r="I1" s="45"/>
    </row>
    <row r="2" spans="1:16" ht="33.75" customHeight="1" thickTop="1">
      <c r="A2" s="138" t="s">
        <v>60</v>
      </c>
      <c r="B2" s="139"/>
      <c r="C2" s="140"/>
      <c r="D2" s="129" t="s">
        <v>63</v>
      </c>
      <c r="E2" s="130"/>
      <c r="F2" s="130"/>
      <c r="G2" s="131"/>
      <c r="H2" s="45"/>
      <c r="I2" s="45"/>
    </row>
    <row r="3" spans="1:16" s="1" customFormat="1" ht="159.75" customHeight="1" thickBot="1">
      <c r="A3" s="141"/>
      <c r="B3" s="142"/>
      <c r="C3" s="143"/>
      <c r="D3" s="132"/>
      <c r="E3" s="133"/>
      <c r="F3" s="133"/>
      <c r="G3" s="134"/>
      <c r="H3" s="5"/>
      <c r="I3" s="5"/>
    </row>
    <row r="4" spans="1:16" s="1" customFormat="1" ht="67.5" customHeight="1" thickBot="1">
      <c r="A4" s="122" t="s">
        <v>1</v>
      </c>
      <c r="B4" s="123"/>
      <c r="C4" s="8" t="s">
        <v>28</v>
      </c>
      <c r="D4" s="73" t="s">
        <v>32</v>
      </c>
      <c r="E4" s="6" t="s">
        <v>33</v>
      </c>
      <c r="F4" s="7" t="s">
        <v>30</v>
      </c>
      <c r="G4" s="8" t="s">
        <v>31</v>
      </c>
      <c r="H4" s="5"/>
      <c r="I4" s="5"/>
    </row>
    <row r="5" spans="1:16" s="49" customFormat="1" ht="39" customHeight="1" thickBot="1">
      <c r="A5" s="100" t="s">
        <v>9</v>
      </c>
      <c r="B5" s="101"/>
      <c r="C5" s="101"/>
      <c r="D5" s="101"/>
      <c r="E5" s="101"/>
      <c r="F5" s="101"/>
      <c r="G5" s="102"/>
      <c r="H5" s="47"/>
      <c r="I5" s="40"/>
      <c r="J5" s="40"/>
      <c r="K5" s="40"/>
      <c r="L5" s="48"/>
      <c r="M5" s="40"/>
      <c r="N5" s="40"/>
      <c r="O5" s="40"/>
      <c r="P5" s="72"/>
    </row>
    <row r="6" spans="1:16" ht="28.15" customHeight="1">
      <c r="A6" s="124"/>
      <c r="B6" s="50" t="s">
        <v>4</v>
      </c>
      <c r="C6" s="74"/>
      <c r="D6" s="75">
        <v>14.58</v>
      </c>
      <c r="E6" s="41">
        <v>10.95</v>
      </c>
      <c r="F6" s="42"/>
      <c r="G6" s="43">
        <f>E6*F6</f>
        <v>0</v>
      </c>
      <c r="H6" s="45"/>
      <c r="I6" s="39"/>
      <c r="J6" s="38"/>
      <c r="K6" s="39"/>
      <c r="M6" s="39"/>
      <c r="N6" s="39"/>
      <c r="O6" s="38"/>
      <c r="P6" s="94"/>
    </row>
    <row r="7" spans="1:16" ht="28.15" customHeight="1">
      <c r="A7" s="125"/>
      <c r="B7" s="51" t="s">
        <v>5</v>
      </c>
      <c r="C7" s="76"/>
      <c r="D7" s="77">
        <v>21.86</v>
      </c>
      <c r="E7" s="30">
        <v>16.399999999999999</v>
      </c>
      <c r="F7" s="31"/>
      <c r="G7" s="32">
        <f>E7*F7</f>
        <v>0</v>
      </c>
      <c r="H7" s="45"/>
      <c r="I7" s="39"/>
      <c r="J7" s="38"/>
      <c r="K7" s="39"/>
      <c r="M7" s="39"/>
      <c r="N7" s="39"/>
      <c r="O7" s="38"/>
      <c r="P7" s="94"/>
    </row>
    <row r="8" spans="1:16" ht="28.15" customHeight="1">
      <c r="A8" s="125"/>
      <c r="B8" s="52" t="s">
        <v>6</v>
      </c>
      <c r="C8" s="78"/>
      <c r="D8" s="79">
        <v>29.15</v>
      </c>
      <c r="E8" s="30">
        <v>21.85</v>
      </c>
      <c r="F8" s="31"/>
      <c r="G8" s="32">
        <f>E8*F8</f>
        <v>0</v>
      </c>
      <c r="H8" s="45"/>
      <c r="I8" s="39"/>
      <c r="J8" s="38"/>
      <c r="K8" s="39"/>
      <c r="M8" s="39"/>
      <c r="N8" s="39"/>
      <c r="O8" s="38"/>
      <c r="P8" s="94"/>
    </row>
    <row r="9" spans="1:16" ht="28.15" customHeight="1">
      <c r="A9" s="125"/>
      <c r="B9" s="51" t="s">
        <v>7</v>
      </c>
      <c r="C9" s="76"/>
      <c r="D9" s="77">
        <v>43.73</v>
      </c>
      <c r="E9" s="30">
        <v>32</v>
      </c>
      <c r="F9" s="31"/>
      <c r="G9" s="32">
        <f>E9*F9</f>
        <v>0</v>
      </c>
      <c r="H9" s="45"/>
      <c r="I9" s="39"/>
      <c r="J9" s="38"/>
      <c r="K9" s="39"/>
      <c r="M9" s="39"/>
      <c r="N9" s="39"/>
      <c r="O9" s="38"/>
      <c r="P9" s="94"/>
    </row>
    <row r="10" spans="1:16" ht="28.15" customHeight="1" thickBot="1">
      <c r="A10" s="126"/>
      <c r="B10" s="53" t="s">
        <v>8</v>
      </c>
      <c r="C10" s="80"/>
      <c r="D10" s="81">
        <v>58.3</v>
      </c>
      <c r="E10" s="30">
        <v>42</v>
      </c>
      <c r="F10" s="36"/>
      <c r="G10" s="37">
        <f>E10*F10</f>
        <v>0</v>
      </c>
      <c r="H10" s="45"/>
      <c r="I10" s="39"/>
      <c r="J10" s="38"/>
      <c r="K10" s="39"/>
      <c r="M10" s="39"/>
      <c r="N10" s="39"/>
      <c r="O10" s="38"/>
      <c r="P10" s="94"/>
    </row>
    <row r="11" spans="1:16" ht="39" customHeight="1" thickBot="1">
      <c r="A11" s="100" t="s">
        <v>59</v>
      </c>
      <c r="B11" s="144"/>
      <c r="C11" s="144"/>
      <c r="D11" s="144"/>
      <c r="E11" s="144"/>
      <c r="F11" s="144"/>
      <c r="G11" s="145"/>
      <c r="H11" s="45"/>
      <c r="I11" s="45"/>
    </row>
    <row r="12" spans="1:16" ht="28.15" customHeight="1" thickBot="1">
      <c r="A12" s="146"/>
      <c r="B12" s="22" t="s">
        <v>35</v>
      </c>
      <c r="C12" s="82"/>
      <c r="D12" s="75">
        <v>29.15</v>
      </c>
      <c r="E12" s="30">
        <v>21.85</v>
      </c>
      <c r="F12" s="42"/>
      <c r="G12" s="43">
        <f t="shared" ref="G12:G17" si="0">E12*F12</f>
        <v>0</v>
      </c>
      <c r="H12" s="45"/>
      <c r="I12" s="39"/>
      <c r="J12" s="38"/>
      <c r="K12" s="39"/>
      <c r="M12" s="39"/>
      <c r="N12" s="39"/>
      <c r="O12" s="38"/>
      <c r="P12" s="94"/>
    </row>
    <row r="13" spans="1:16" ht="28.15" customHeight="1" thickBot="1">
      <c r="A13" s="147"/>
      <c r="B13" s="20" t="s">
        <v>36</v>
      </c>
      <c r="C13" s="83"/>
      <c r="D13" s="75">
        <v>29.15</v>
      </c>
      <c r="E13" s="30">
        <v>21.85</v>
      </c>
      <c r="F13" s="31"/>
      <c r="G13" s="32">
        <f t="shared" si="0"/>
        <v>0</v>
      </c>
      <c r="H13" s="45"/>
      <c r="I13" s="39"/>
      <c r="J13" s="38"/>
      <c r="K13" s="39"/>
      <c r="M13" s="39"/>
      <c r="N13" s="39"/>
      <c r="O13" s="38"/>
      <c r="P13" s="94"/>
    </row>
    <row r="14" spans="1:16" ht="28.15" customHeight="1" thickBot="1">
      <c r="A14" s="147"/>
      <c r="B14" s="19" t="s">
        <v>37</v>
      </c>
      <c r="C14" s="84"/>
      <c r="D14" s="75">
        <v>29.15</v>
      </c>
      <c r="E14" s="30">
        <v>21.85</v>
      </c>
      <c r="F14" s="31"/>
      <c r="G14" s="32">
        <f t="shared" si="0"/>
        <v>0</v>
      </c>
      <c r="H14" s="45"/>
      <c r="I14" s="39"/>
      <c r="J14" s="38"/>
      <c r="K14" s="39"/>
      <c r="M14" s="39"/>
      <c r="N14" s="39"/>
      <c r="O14" s="38"/>
      <c r="P14" s="94"/>
    </row>
    <row r="15" spans="1:16" ht="28.15" customHeight="1" thickBot="1">
      <c r="A15" s="147"/>
      <c r="B15" s="19" t="s">
        <v>38</v>
      </c>
      <c r="C15" s="84"/>
      <c r="D15" s="75">
        <v>29.15</v>
      </c>
      <c r="E15" s="30">
        <v>21.85</v>
      </c>
      <c r="F15" s="31"/>
      <c r="G15" s="32">
        <f t="shared" si="0"/>
        <v>0</v>
      </c>
      <c r="H15" s="45"/>
      <c r="I15" s="39"/>
      <c r="J15" s="38"/>
      <c r="K15" s="39"/>
      <c r="M15" s="39"/>
      <c r="N15" s="39"/>
      <c r="O15" s="38"/>
      <c r="P15" s="94"/>
    </row>
    <row r="16" spans="1:16" ht="28.15" customHeight="1">
      <c r="A16" s="147"/>
      <c r="B16" s="20" t="s">
        <v>39</v>
      </c>
      <c r="C16" s="83"/>
      <c r="D16" s="75">
        <v>29.15</v>
      </c>
      <c r="E16" s="30">
        <v>21.85</v>
      </c>
      <c r="F16" s="31"/>
      <c r="G16" s="32">
        <f t="shared" si="0"/>
        <v>0</v>
      </c>
      <c r="H16" s="45"/>
      <c r="I16" s="39"/>
      <c r="J16" s="38"/>
      <c r="K16" s="39"/>
      <c r="M16" s="39"/>
      <c r="N16" s="39"/>
      <c r="O16" s="38"/>
      <c r="P16" s="94"/>
    </row>
    <row r="17" spans="1:16" ht="28.15" customHeight="1" thickBot="1">
      <c r="A17" s="148"/>
      <c r="B17" s="21" t="s">
        <v>50</v>
      </c>
      <c r="C17" s="85"/>
      <c r="D17" s="86">
        <v>20.5</v>
      </c>
      <c r="E17" s="30">
        <v>16.399999999999999</v>
      </c>
      <c r="F17" s="36"/>
      <c r="G17" s="37">
        <f t="shared" si="0"/>
        <v>0</v>
      </c>
      <c r="H17" s="45"/>
      <c r="I17" s="39"/>
      <c r="J17" s="38"/>
      <c r="K17" s="39"/>
      <c r="M17" s="39"/>
      <c r="N17" s="39"/>
      <c r="O17" s="38"/>
      <c r="P17" s="94"/>
    </row>
    <row r="18" spans="1:16" s="49" customFormat="1" ht="40.5" customHeight="1" thickBot="1">
      <c r="A18" s="100" t="s">
        <v>11</v>
      </c>
      <c r="B18" s="101"/>
      <c r="C18" s="101"/>
      <c r="D18" s="101"/>
      <c r="E18" s="101"/>
      <c r="F18" s="101"/>
      <c r="G18" s="102"/>
      <c r="H18" s="47"/>
      <c r="I18" s="47"/>
    </row>
    <row r="19" spans="1:16" ht="28.15" customHeight="1">
      <c r="A19" s="149"/>
      <c r="B19" s="24" t="s">
        <v>25</v>
      </c>
      <c r="C19" s="74"/>
      <c r="D19" s="75">
        <v>24.9</v>
      </c>
      <c r="E19" s="30">
        <v>19.7</v>
      </c>
      <c r="F19" s="42"/>
      <c r="G19" s="43">
        <f t="shared" ref="G19:G25" si="1">E19*F19</f>
        <v>0</v>
      </c>
      <c r="H19" s="45"/>
      <c r="I19" s="39"/>
      <c r="J19" s="38"/>
      <c r="K19" s="39"/>
      <c r="M19" s="39"/>
      <c r="N19" s="39"/>
      <c r="O19" s="38"/>
      <c r="P19" s="94"/>
    </row>
    <row r="20" spans="1:16" ht="28.15" customHeight="1">
      <c r="A20" s="150"/>
      <c r="B20" s="25" t="s">
        <v>24</v>
      </c>
      <c r="C20" s="76"/>
      <c r="D20" s="77">
        <v>23.9</v>
      </c>
      <c r="E20" s="30">
        <v>18.899999999999999</v>
      </c>
      <c r="F20" s="31"/>
      <c r="G20" s="32">
        <f t="shared" si="1"/>
        <v>0</v>
      </c>
      <c r="H20" s="45"/>
      <c r="I20" s="39"/>
      <c r="J20" s="38"/>
      <c r="K20" s="39"/>
      <c r="M20" s="39"/>
      <c r="N20" s="39"/>
      <c r="O20" s="38"/>
      <c r="P20" s="94"/>
    </row>
    <row r="21" spans="1:16" ht="28.15" customHeight="1">
      <c r="A21" s="150"/>
      <c r="B21" s="26" t="s">
        <v>23</v>
      </c>
      <c r="C21" s="78"/>
      <c r="D21" s="79">
        <v>21.5</v>
      </c>
      <c r="E21" s="30">
        <v>17</v>
      </c>
      <c r="F21" s="31"/>
      <c r="G21" s="32">
        <f t="shared" si="1"/>
        <v>0</v>
      </c>
      <c r="H21" s="45"/>
      <c r="I21" s="39"/>
      <c r="J21" s="38"/>
      <c r="K21" s="39"/>
      <c r="M21" s="39"/>
      <c r="N21" s="39"/>
      <c r="O21" s="38"/>
      <c r="P21" s="94"/>
    </row>
    <row r="22" spans="1:16" ht="28.15" customHeight="1">
      <c r="A22" s="150"/>
      <c r="B22" s="26" t="s">
        <v>22</v>
      </c>
      <c r="C22" s="78"/>
      <c r="D22" s="87">
        <v>15.9</v>
      </c>
      <c r="E22" s="30">
        <v>13.5</v>
      </c>
      <c r="F22" s="31"/>
      <c r="G22" s="32">
        <f t="shared" si="1"/>
        <v>0</v>
      </c>
      <c r="H22" s="45"/>
      <c r="I22" s="39"/>
      <c r="J22" s="38"/>
      <c r="K22" s="39"/>
      <c r="M22" s="39"/>
      <c r="N22" s="39"/>
      <c r="O22" s="38"/>
      <c r="P22" s="94"/>
    </row>
    <row r="23" spans="1:16" ht="28.15" customHeight="1">
      <c r="A23" s="150"/>
      <c r="B23" s="25" t="s">
        <v>17</v>
      </c>
      <c r="C23" s="76"/>
      <c r="D23" s="77">
        <v>35.9</v>
      </c>
      <c r="E23" s="30">
        <v>28.3</v>
      </c>
      <c r="F23" s="31"/>
      <c r="G23" s="32">
        <f t="shared" si="1"/>
        <v>0</v>
      </c>
      <c r="H23" s="45"/>
      <c r="I23" s="39"/>
      <c r="J23" s="38"/>
      <c r="K23" s="39"/>
      <c r="M23" s="39"/>
      <c r="N23" s="39"/>
      <c r="O23" s="38"/>
      <c r="P23" s="94"/>
    </row>
    <row r="24" spans="1:16" ht="28.15" customHeight="1">
      <c r="A24" s="150"/>
      <c r="B24" s="25" t="s">
        <v>15</v>
      </c>
      <c r="C24" s="78"/>
      <c r="D24" s="79">
        <v>43.9</v>
      </c>
      <c r="E24" s="30">
        <v>34.700000000000003</v>
      </c>
      <c r="F24" s="31"/>
      <c r="G24" s="32">
        <f t="shared" si="1"/>
        <v>0</v>
      </c>
      <c r="H24" s="45"/>
      <c r="I24" s="39"/>
      <c r="J24" s="38"/>
      <c r="K24" s="39"/>
      <c r="M24" s="39"/>
      <c r="N24" s="39"/>
      <c r="O24" s="38"/>
      <c r="P24" s="94"/>
    </row>
    <row r="25" spans="1:16" ht="28.15" customHeight="1" thickBot="1">
      <c r="A25" s="150"/>
      <c r="B25" s="27" t="s">
        <v>16</v>
      </c>
      <c r="C25" s="80"/>
      <c r="D25" s="88">
        <v>24.9</v>
      </c>
      <c r="E25" s="30">
        <v>19.7</v>
      </c>
      <c r="F25" s="66"/>
      <c r="G25" s="67">
        <f t="shared" si="1"/>
        <v>0</v>
      </c>
      <c r="H25" s="45"/>
      <c r="I25" s="39"/>
      <c r="J25" s="38"/>
      <c r="K25" s="39"/>
      <c r="M25" s="39"/>
      <c r="N25" s="39"/>
      <c r="O25" s="38"/>
      <c r="P25" s="94"/>
    </row>
    <row r="26" spans="1:16" s="49" customFormat="1" ht="40.5" customHeight="1" thickBot="1">
      <c r="A26" s="100" t="s">
        <v>48</v>
      </c>
      <c r="B26" s="144"/>
      <c r="C26" s="144"/>
      <c r="D26" s="144"/>
      <c r="E26" s="144"/>
      <c r="F26" s="144"/>
      <c r="G26" s="145"/>
      <c r="H26" s="47"/>
      <c r="I26" s="47"/>
    </row>
    <row r="27" spans="1:16" ht="28.15" customHeight="1">
      <c r="A27" s="95"/>
      <c r="B27" s="56" t="s">
        <v>12</v>
      </c>
      <c r="C27" s="74"/>
      <c r="D27" s="75">
        <v>20</v>
      </c>
      <c r="E27" s="30">
        <v>15.9</v>
      </c>
      <c r="F27" s="68"/>
      <c r="G27" s="69">
        <f t="shared" ref="G27:G35" si="2">E27*F27</f>
        <v>0</v>
      </c>
      <c r="H27" s="45"/>
      <c r="I27" s="39"/>
      <c r="J27" s="38"/>
      <c r="K27" s="39"/>
      <c r="M27" s="39"/>
      <c r="N27" s="39"/>
      <c r="O27" s="38"/>
      <c r="P27" s="94"/>
    </row>
    <row r="28" spans="1:16" ht="28.15" customHeight="1" thickBot="1">
      <c r="A28" s="95"/>
      <c r="B28" s="56" t="s">
        <v>13</v>
      </c>
      <c r="C28" s="89"/>
      <c r="D28" s="88">
        <v>33</v>
      </c>
      <c r="E28" s="35">
        <v>26.4</v>
      </c>
      <c r="F28" s="36"/>
      <c r="G28" s="37">
        <f t="shared" si="2"/>
        <v>0</v>
      </c>
      <c r="H28" s="45"/>
      <c r="I28" s="39"/>
      <c r="J28" s="38"/>
      <c r="K28" s="39"/>
      <c r="M28" s="39"/>
      <c r="N28" s="39"/>
      <c r="O28" s="38"/>
      <c r="P28" s="94"/>
    </row>
    <row r="29" spans="1:16" s="49" customFormat="1" ht="29.25" customHeight="1" thickBot="1">
      <c r="A29" s="95"/>
      <c r="B29" s="54" t="s">
        <v>40</v>
      </c>
      <c r="C29" s="80"/>
      <c r="D29" s="75">
        <v>20</v>
      </c>
      <c r="E29" s="30">
        <v>15.9</v>
      </c>
      <c r="F29" s="68"/>
      <c r="G29" s="69">
        <f t="shared" si="2"/>
        <v>0</v>
      </c>
      <c r="H29" s="47"/>
      <c r="I29" s="39"/>
      <c r="J29" s="38"/>
      <c r="K29" s="39"/>
      <c r="M29" s="39"/>
      <c r="N29" s="39"/>
      <c r="O29" s="38"/>
      <c r="P29" s="94"/>
    </row>
    <row r="30" spans="1:16" ht="28.15" customHeight="1" thickBot="1">
      <c r="A30" s="95"/>
      <c r="B30" s="54" t="s">
        <v>14</v>
      </c>
      <c r="C30" s="78"/>
      <c r="D30" s="88">
        <v>33</v>
      </c>
      <c r="E30" s="35">
        <v>26.4</v>
      </c>
      <c r="F30" s="42"/>
      <c r="G30" s="43">
        <f t="shared" si="2"/>
        <v>0</v>
      </c>
      <c r="H30" s="45"/>
      <c r="I30" s="39"/>
      <c r="J30" s="38"/>
      <c r="K30" s="39"/>
      <c r="M30" s="39"/>
      <c r="N30" s="39"/>
      <c r="O30" s="38"/>
      <c r="P30" s="94"/>
    </row>
    <row r="31" spans="1:16" ht="28.15" customHeight="1" thickBot="1">
      <c r="A31" s="95"/>
      <c r="B31" s="55" t="s">
        <v>42</v>
      </c>
      <c r="C31" s="89"/>
      <c r="D31" s="88">
        <v>15.9</v>
      </c>
      <c r="E31" s="35">
        <v>12.7</v>
      </c>
      <c r="F31" s="36"/>
      <c r="G31" s="37">
        <f t="shared" si="2"/>
        <v>0</v>
      </c>
      <c r="H31" s="45"/>
      <c r="I31" s="39"/>
      <c r="J31" s="38"/>
      <c r="K31" s="39"/>
      <c r="M31" s="39"/>
      <c r="N31" s="39"/>
      <c r="O31" s="38"/>
      <c r="P31" s="94"/>
    </row>
    <row r="32" spans="1:16" ht="28.15" customHeight="1">
      <c r="A32" s="95"/>
      <c r="B32" s="54" t="s">
        <v>43</v>
      </c>
      <c r="C32" s="78"/>
      <c r="D32" s="79">
        <v>29.9</v>
      </c>
      <c r="E32" s="44">
        <v>23.9</v>
      </c>
      <c r="F32" s="68"/>
      <c r="G32" s="69">
        <f t="shared" si="2"/>
        <v>0</v>
      </c>
      <c r="H32" s="45"/>
      <c r="I32" s="39"/>
      <c r="J32" s="38"/>
      <c r="K32" s="39"/>
      <c r="M32" s="39"/>
      <c r="N32" s="39"/>
      <c r="O32" s="38"/>
      <c r="P32" s="94"/>
    </row>
    <row r="33" spans="1:16" ht="28.15" customHeight="1">
      <c r="A33" s="95"/>
      <c r="B33" s="56" t="s">
        <v>49</v>
      </c>
      <c r="C33" s="76"/>
      <c r="D33" s="77">
        <v>7.8</v>
      </c>
      <c r="E33" s="30">
        <v>6.8</v>
      </c>
      <c r="F33" s="31"/>
      <c r="G33" s="32">
        <f t="shared" si="2"/>
        <v>0</v>
      </c>
      <c r="H33" s="45"/>
      <c r="I33" s="39"/>
      <c r="J33" s="38"/>
      <c r="K33" s="39"/>
      <c r="M33" s="39"/>
      <c r="N33" s="39"/>
      <c r="O33" s="38"/>
      <c r="P33" s="94"/>
    </row>
    <row r="34" spans="1:16" ht="28.15" customHeight="1">
      <c r="A34" s="95"/>
      <c r="B34" s="54" t="s">
        <v>45</v>
      </c>
      <c r="C34" s="78"/>
      <c r="D34" s="79">
        <v>20</v>
      </c>
      <c r="E34" s="30">
        <v>17.8</v>
      </c>
      <c r="F34" s="31"/>
      <c r="G34" s="32">
        <f t="shared" si="2"/>
        <v>0</v>
      </c>
      <c r="H34" s="45"/>
      <c r="I34" s="39"/>
      <c r="J34" s="38"/>
      <c r="K34" s="39"/>
      <c r="M34" s="39"/>
      <c r="N34" s="39"/>
      <c r="O34" s="38"/>
      <c r="P34" s="94"/>
    </row>
    <row r="35" spans="1:16" ht="28.15" customHeight="1" thickBot="1">
      <c r="A35" s="96"/>
      <c r="B35" s="55" t="s">
        <v>41</v>
      </c>
      <c r="C35" s="89"/>
      <c r="D35" s="88">
        <v>23</v>
      </c>
      <c r="E35" s="30">
        <v>16.600000000000001</v>
      </c>
      <c r="F35" s="36"/>
      <c r="G35" s="37">
        <f t="shared" si="2"/>
        <v>0</v>
      </c>
      <c r="H35" s="45"/>
      <c r="I35" s="39"/>
      <c r="J35" s="38"/>
      <c r="K35" s="39"/>
      <c r="M35" s="39"/>
      <c r="N35" s="39"/>
      <c r="O35" s="38"/>
      <c r="P35" s="94"/>
    </row>
    <row r="36" spans="1:16" s="49" customFormat="1" ht="40.5" customHeight="1" thickBot="1">
      <c r="A36" s="100" t="s">
        <v>47</v>
      </c>
      <c r="B36" s="101"/>
      <c r="C36" s="101"/>
      <c r="D36" s="101"/>
      <c r="E36" s="101"/>
      <c r="F36" s="101"/>
      <c r="G36" s="102"/>
      <c r="H36" s="47"/>
      <c r="I36" s="47"/>
    </row>
    <row r="37" spans="1:16" s="12" customFormat="1" ht="37.15" customHeight="1">
      <c r="A37" s="151"/>
      <c r="B37" s="10" t="s">
        <v>20</v>
      </c>
      <c r="C37" s="74"/>
      <c r="D37" s="90">
        <v>9.9</v>
      </c>
      <c r="E37" s="30">
        <v>7.8</v>
      </c>
      <c r="F37" s="68"/>
      <c r="G37" s="69">
        <f>E37*F37</f>
        <v>0</v>
      </c>
      <c r="H37" s="11"/>
      <c r="I37" s="39"/>
      <c r="J37" s="38"/>
      <c r="K37" s="39"/>
      <c r="M37" s="39"/>
      <c r="N37" s="39"/>
      <c r="O37" s="38"/>
      <c r="P37" s="94"/>
    </row>
    <row r="38" spans="1:16" s="12" customFormat="1" ht="37.15" customHeight="1">
      <c r="A38" s="151"/>
      <c r="B38" s="13" t="s">
        <v>21</v>
      </c>
      <c r="C38" s="76"/>
      <c r="D38" s="91">
        <v>18.899999999999999</v>
      </c>
      <c r="E38" s="30">
        <v>15</v>
      </c>
      <c r="F38" s="31"/>
      <c r="G38" s="32">
        <f>E38*F38</f>
        <v>0</v>
      </c>
      <c r="H38" s="11"/>
      <c r="I38" s="39"/>
      <c r="J38" s="38"/>
      <c r="K38" s="39"/>
      <c r="M38" s="39"/>
      <c r="N38" s="39"/>
      <c r="O38" s="38"/>
      <c r="P38" s="94"/>
    </row>
    <row r="39" spans="1:16" s="16" customFormat="1" ht="37.15" customHeight="1" thickBot="1">
      <c r="A39" s="152"/>
      <c r="B39" s="14" t="s">
        <v>19</v>
      </c>
      <c r="C39" s="80"/>
      <c r="D39" s="92">
        <v>30</v>
      </c>
      <c r="E39" s="30">
        <v>24</v>
      </c>
      <c r="F39" s="36"/>
      <c r="G39" s="37">
        <f>E39*F39</f>
        <v>0</v>
      </c>
      <c r="H39" s="15"/>
      <c r="I39" s="39"/>
      <c r="J39" s="38"/>
      <c r="K39" s="39"/>
      <c r="M39" s="39"/>
      <c r="N39" s="39"/>
      <c r="O39" s="38"/>
      <c r="P39" s="94"/>
    </row>
    <row r="40" spans="1:16" s="57" customFormat="1" ht="40.5" customHeight="1" thickBot="1">
      <c r="A40" s="100" t="s">
        <v>46</v>
      </c>
      <c r="B40" s="101"/>
      <c r="C40" s="101"/>
      <c r="D40" s="101"/>
      <c r="E40" s="101"/>
      <c r="F40" s="101"/>
      <c r="G40" s="102"/>
    </row>
    <row r="41" spans="1:16" ht="28.15" customHeight="1">
      <c r="A41" s="97"/>
      <c r="B41" s="19" t="s">
        <v>61</v>
      </c>
      <c r="C41" s="82"/>
      <c r="D41" s="75">
        <v>28.85</v>
      </c>
      <c r="E41" s="30">
        <v>24.55</v>
      </c>
      <c r="F41" s="31"/>
      <c r="G41" s="32">
        <f t="shared" ref="G41:G51" si="3">E41*F41</f>
        <v>0</v>
      </c>
      <c r="I41" s="39"/>
      <c r="J41" s="38"/>
      <c r="K41" s="39"/>
      <c r="M41" s="39"/>
      <c r="N41" s="39"/>
      <c r="O41" s="38"/>
      <c r="P41" s="94"/>
    </row>
    <row r="42" spans="1:16" ht="28.15" customHeight="1">
      <c r="A42" s="98"/>
      <c r="B42" s="20" t="s">
        <v>62</v>
      </c>
      <c r="C42" s="83"/>
      <c r="D42" s="77">
        <v>39.35</v>
      </c>
      <c r="E42" s="30">
        <v>33.450000000000003</v>
      </c>
      <c r="F42" s="31"/>
      <c r="G42" s="32">
        <f t="shared" si="3"/>
        <v>0</v>
      </c>
      <c r="I42" s="39"/>
      <c r="J42" s="38"/>
      <c r="K42" s="39"/>
      <c r="M42" s="39"/>
      <c r="N42" s="39"/>
      <c r="O42" s="38"/>
      <c r="P42" s="94"/>
    </row>
    <row r="43" spans="1:16" ht="28.15" customHeight="1" thickBot="1">
      <c r="A43" s="98"/>
      <c r="B43" s="20" t="s">
        <v>51</v>
      </c>
      <c r="C43" s="85"/>
      <c r="D43" s="77">
        <v>15.4</v>
      </c>
      <c r="E43" s="30">
        <v>12.35</v>
      </c>
      <c r="F43" s="36"/>
      <c r="G43" s="37">
        <f t="shared" si="3"/>
        <v>0</v>
      </c>
      <c r="I43" s="39"/>
      <c r="J43" s="38"/>
      <c r="K43" s="39"/>
      <c r="M43" s="39"/>
      <c r="N43" s="39"/>
      <c r="O43" s="38"/>
      <c r="P43" s="94"/>
    </row>
    <row r="44" spans="1:16" ht="28.15" customHeight="1">
      <c r="A44" s="98"/>
      <c r="B44" s="20" t="s">
        <v>52</v>
      </c>
      <c r="C44" s="82"/>
      <c r="D44" s="77">
        <v>30.75</v>
      </c>
      <c r="E44" s="30">
        <v>24.6</v>
      </c>
      <c r="F44" s="68"/>
      <c r="G44" s="69">
        <f t="shared" si="3"/>
        <v>0</v>
      </c>
      <c r="I44" s="39"/>
      <c r="J44" s="38"/>
      <c r="K44" s="39"/>
      <c r="M44" s="39"/>
      <c r="N44" s="39"/>
      <c r="O44" s="38"/>
      <c r="P44" s="94"/>
    </row>
    <row r="45" spans="1:16" ht="28.15" customHeight="1" thickBot="1">
      <c r="A45" s="98"/>
      <c r="B45" s="23" t="s">
        <v>53</v>
      </c>
      <c r="C45" s="83"/>
      <c r="D45" s="81">
        <v>15.4</v>
      </c>
      <c r="E45" s="35">
        <v>12.35</v>
      </c>
      <c r="F45" s="31"/>
      <c r="G45" s="32">
        <f t="shared" si="3"/>
        <v>0</v>
      </c>
      <c r="I45" s="39"/>
      <c r="J45" s="38"/>
      <c r="K45" s="39"/>
      <c r="M45" s="39"/>
      <c r="N45" s="39"/>
      <c r="O45" s="38"/>
      <c r="P45" s="94"/>
    </row>
    <row r="46" spans="1:16" ht="28.15" customHeight="1" thickBot="1">
      <c r="A46" s="98"/>
      <c r="B46" s="23" t="s">
        <v>54</v>
      </c>
      <c r="C46" s="93"/>
      <c r="D46" s="77">
        <v>30.75</v>
      </c>
      <c r="E46" s="30">
        <v>24.6</v>
      </c>
      <c r="F46" s="36"/>
      <c r="G46" s="37">
        <f t="shared" si="3"/>
        <v>0</v>
      </c>
      <c r="I46" s="39"/>
      <c r="J46" s="38"/>
      <c r="K46" s="39"/>
      <c r="M46" s="39"/>
      <c r="N46" s="39"/>
      <c r="O46" s="38"/>
      <c r="P46" s="94"/>
    </row>
    <row r="47" spans="1:16" s="57" customFormat="1" ht="26">
      <c r="A47" s="98"/>
      <c r="B47" s="22" t="s">
        <v>55</v>
      </c>
      <c r="C47" s="82"/>
      <c r="D47" s="77">
        <v>15.4</v>
      </c>
      <c r="E47" s="30">
        <v>12.35</v>
      </c>
      <c r="F47" s="68"/>
      <c r="G47" s="69">
        <f t="shared" si="3"/>
        <v>0</v>
      </c>
      <c r="I47" s="39"/>
      <c r="J47" s="38"/>
      <c r="K47" s="39"/>
      <c r="M47" s="39"/>
      <c r="N47" s="39"/>
      <c r="O47" s="38"/>
      <c r="P47" s="94"/>
    </row>
    <row r="48" spans="1:16" s="57" customFormat="1" ht="26">
      <c r="A48" s="98"/>
      <c r="B48" s="20" t="s">
        <v>56</v>
      </c>
      <c r="C48" s="83"/>
      <c r="D48" s="77">
        <v>30.75</v>
      </c>
      <c r="E48" s="30">
        <v>24.6</v>
      </c>
      <c r="F48" s="31"/>
      <c r="G48" s="32">
        <f t="shared" si="3"/>
        <v>0</v>
      </c>
      <c r="I48" s="39"/>
      <c r="J48" s="38"/>
      <c r="K48" s="39"/>
      <c r="M48" s="39"/>
      <c r="N48" s="39"/>
      <c r="O48" s="38"/>
      <c r="P48" s="94"/>
    </row>
    <row r="49" spans="1:16" ht="28.15" customHeight="1" thickBot="1">
      <c r="A49" s="98"/>
      <c r="B49" s="19" t="s">
        <v>57</v>
      </c>
      <c r="C49" s="84"/>
      <c r="D49" s="81">
        <v>15.4</v>
      </c>
      <c r="E49" s="35">
        <v>12.35</v>
      </c>
      <c r="F49" s="31"/>
      <c r="G49" s="32">
        <f t="shared" si="3"/>
        <v>0</v>
      </c>
      <c r="I49" s="39"/>
      <c r="J49" s="38"/>
      <c r="K49" s="39"/>
      <c r="M49" s="39"/>
      <c r="N49" s="39"/>
      <c r="O49" s="38"/>
      <c r="P49" s="94"/>
    </row>
    <row r="50" spans="1:16" ht="28.15" customHeight="1">
      <c r="A50" s="98"/>
      <c r="B50" s="20" t="s">
        <v>58</v>
      </c>
      <c r="C50" s="83"/>
      <c r="D50" s="77">
        <v>30.75</v>
      </c>
      <c r="E50" s="30">
        <v>24.6</v>
      </c>
      <c r="F50" s="31"/>
      <c r="G50" s="32">
        <f t="shared" si="3"/>
        <v>0</v>
      </c>
      <c r="I50" s="39"/>
      <c r="J50" s="38"/>
      <c r="K50" s="39"/>
      <c r="M50" s="39"/>
      <c r="N50" s="39"/>
      <c r="O50" s="38"/>
      <c r="P50" s="94"/>
    </row>
    <row r="51" spans="1:16" ht="28.15" customHeight="1" thickBot="1">
      <c r="A51" s="98"/>
      <c r="B51" s="56" t="s">
        <v>44</v>
      </c>
      <c r="C51" s="76"/>
      <c r="D51" s="77">
        <v>26.5</v>
      </c>
      <c r="E51" s="30">
        <v>21</v>
      </c>
      <c r="F51" s="31"/>
      <c r="G51" s="32">
        <f t="shared" si="3"/>
        <v>0</v>
      </c>
      <c r="I51" s="39"/>
      <c r="J51" s="38"/>
      <c r="K51" s="39"/>
      <c r="M51" s="39"/>
      <c r="N51" s="39"/>
      <c r="O51" s="38"/>
      <c r="P51" s="94"/>
    </row>
    <row r="52" spans="1:16" ht="21.5" thickBot="1">
      <c r="A52" s="99"/>
      <c r="B52" s="58"/>
      <c r="C52" s="59"/>
      <c r="D52" s="9"/>
      <c r="E52" s="60"/>
      <c r="F52" s="61"/>
      <c r="G52" s="62"/>
    </row>
    <row r="53" spans="1:16" s="49" customFormat="1" ht="40.5" customHeight="1" thickBot="1">
      <c r="A53" s="100" t="s">
        <v>26</v>
      </c>
      <c r="B53" s="101"/>
      <c r="C53" s="101"/>
      <c r="D53" s="101"/>
      <c r="E53" s="101"/>
      <c r="F53" s="101"/>
      <c r="G53" s="102"/>
    </row>
    <row r="54" spans="1:16" ht="31.4" customHeight="1">
      <c r="A54" s="103"/>
      <c r="B54" s="28" t="s">
        <v>34</v>
      </c>
      <c r="C54" s="18"/>
      <c r="D54" s="29"/>
      <c r="E54" s="30">
        <v>0.5</v>
      </c>
      <c r="F54" s="70"/>
      <c r="G54" s="32">
        <f>E54*F54</f>
        <v>0</v>
      </c>
      <c r="H54" s="63"/>
    </row>
    <row r="55" spans="1:16" ht="31.4" customHeight="1" thickBot="1">
      <c r="A55" s="104"/>
      <c r="B55" s="33" t="s">
        <v>27</v>
      </c>
      <c r="C55" s="18"/>
      <c r="D55" s="34"/>
      <c r="E55" s="35">
        <v>1</v>
      </c>
      <c r="F55" s="71"/>
      <c r="G55" s="37">
        <f>E55*F55</f>
        <v>0</v>
      </c>
      <c r="H55" s="63"/>
    </row>
    <row r="56" spans="1:16" ht="48" customHeight="1" thickBot="1">
      <c r="A56" s="111" t="s">
        <v>29</v>
      </c>
      <c r="B56" s="112"/>
      <c r="C56" s="112"/>
      <c r="D56" s="112"/>
      <c r="E56" s="113"/>
      <c r="F56" s="114">
        <f>SUM(G6:G10,G12:G17,G19:G25,G27:G35,G37:G39,G41:G51,G54:G55)</f>
        <v>0</v>
      </c>
      <c r="G56" s="115"/>
    </row>
    <row r="57" spans="1:16" ht="37.5" customHeight="1" thickBot="1">
      <c r="A57" s="119" t="s">
        <v>2</v>
      </c>
      <c r="B57" s="120"/>
      <c r="C57" s="121"/>
      <c r="D57" s="105" t="s">
        <v>10</v>
      </c>
      <c r="E57" s="106"/>
      <c r="F57" s="106"/>
      <c r="G57" s="107"/>
    </row>
    <row r="58" spans="1:16" ht="165.65" customHeight="1" thickBot="1">
      <c r="A58" s="116" t="s">
        <v>3</v>
      </c>
      <c r="B58" s="117"/>
      <c r="C58" s="118"/>
      <c r="D58" s="108"/>
      <c r="E58" s="109"/>
      <c r="F58" s="109"/>
      <c r="G58" s="110"/>
    </row>
    <row r="59" spans="1:16" ht="17.5">
      <c r="A59" s="64"/>
      <c r="B59" s="2"/>
      <c r="C59" s="2"/>
      <c r="D59" s="2"/>
    </row>
    <row r="60" spans="1:16" ht="17.5">
      <c r="A60" s="64"/>
      <c r="B60" s="2"/>
      <c r="C60" s="2"/>
      <c r="D60" s="2"/>
    </row>
    <row r="61" spans="1:16" ht="17.5">
      <c r="A61" s="64"/>
      <c r="B61" s="2"/>
      <c r="C61" s="2"/>
      <c r="D61" s="2"/>
    </row>
    <row r="62" spans="1:16" ht="17.5">
      <c r="A62" s="64"/>
      <c r="B62" s="2"/>
      <c r="C62" s="2"/>
      <c r="D62" s="2"/>
    </row>
    <row r="63" spans="1:16" ht="17.5">
      <c r="A63" s="64"/>
      <c r="B63" s="2"/>
      <c r="C63" s="2"/>
      <c r="D63" s="2"/>
    </row>
    <row r="64" spans="1:16">
      <c r="A64" s="65"/>
      <c r="B64" s="4"/>
      <c r="C64" s="4"/>
      <c r="D64" s="4"/>
    </row>
    <row r="65" spans="1:4">
      <c r="A65" s="65"/>
      <c r="B65" s="4"/>
      <c r="C65" s="4"/>
      <c r="D65" s="4"/>
    </row>
    <row r="66" spans="1:4">
      <c r="A66" s="65"/>
      <c r="B66" s="4"/>
      <c r="C66" s="4"/>
      <c r="D66" s="4"/>
    </row>
  </sheetData>
  <mergeCells count="22">
    <mergeCell ref="A40:G40"/>
    <mergeCell ref="A4:B4"/>
    <mergeCell ref="A6:A10"/>
    <mergeCell ref="A1:B1"/>
    <mergeCell ref="A5:G5"/>
    <mergeCell ref="D2:G3"/>
    <mergeCell ref="D1:G1"/>
    <mergeCell ref="A2:C3"/>
    <mergeCell ref="A11:G11"/>
    <mergeCell ref="A18:G18"/>
    <mergeCell ref="A26:G26"/>
    <mergeCell ref="A36:G36"/>
    <mergeCell ref="A12:A17"/>
    <mergeCell ref="A19:A25"/>
    <mergeCell ref="A37:A39"/>
    <mergeCell ref="A53:G53"/>
    <mergeCell ref="A54:A55"/>
    <mergeCell ref="D57:G58"/>
    <mergeCell ref="A56:E56"/>
    <mergeCell ref="F56:G56"/>
    <mergeCell ref="A58:C58"/>
    <mergeCell ref="A57:C57"/>
  </mergeCells>
  <pageMargins left="0" right="0" top="0" bottom="0" header="0" footer="0"/>
  <pageSetup paperSize="9" scale="3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C954C5BCC69048B7C4E640092053F5" ma:contentTypeVersion="2" ma:contentTypeDescription="Crée un document." ma:contentTypeScope="" ma:versionID="bb372d6372ff617e246ef7723feab040">
  <xsd:schema xmlns:xsd="http://www.w3.org/2001/XMLSchema" xmlns:xs="http://www.w3.org/2001/XMLSchema" xmlns:p="http://schemas.microsoft.com/office/2006/metadata/properties" xmlns:ns2="53e3c61b-6233-4b33-bbc8-7c3da53a6038" targetNamespace="http://schemas.microsoft.com/office/2006/metadata/properties" ma:root="true" ma:fieldsID="43966b6b64afaef6d00a7cac0fd2032f" ns2:_="">
    <xsd:import namespace="53e3c61b-6233-4b33-bbc8-7c3da53a60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3c61b-6233-4b33-bbc8-7c3da53a60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615969-6C25-4BF0-B780-0D2AA58446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3ADE13-8ADD-48F4-A5E9-2A20B178B1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3c61b-6233-4b33-bbc8-7c3da53a60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3005DD-A59F-4875-9A0C-F12148B3D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BDC FR</vt:lpstr>
      <vt:lpstr>'BDC FR'!Zone_d_impression</vt:lpstr>
    </vt:vector>
  </TitlesOfParts>
  <Manager/>
  <Company>LAURENT PHOTO SPRL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Belau Alexandra</dc:creator>
  <cp:keywords/>
  <dc:description/>
  <cp:lastModifiedBy>Lisa BAKKALI BOUARRAKIA</cp:lastModifiedBy>
  <cp:revision/>
  <cp:lastPrinted>2025-09-12T09:31:47Z</cp:lastPrinted>
  <dcterms:created xsi:type="dcterms:W3CDTF">2012-06-18T08:04:32Z</dcterms:created>
  <dcterms:modified xsi:type="dcterms:W3CDTF">2025-11-20T12:56:32Z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0x01010000C954C5BCC69048B7C4E640092053F5</vt:lpwstr>
  </property>
</Properties>
</file>