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Section_Achats\Léonidas\2025\"/>
    </mc:Choice>
  </mc:AlternateContent>
  <xr:revisionPtr revIDLastSave="0" documentId="13_ncr:1_{256968C3-AB9B-4376-A0CC-CE6C88487A69}" xr6:coauthVersionLast="47" xr6:coauthVersionMax="47" xr10:uidLastSave="{00000000-0000-0000-0000-000000000000}"/>
  <bookViews>
    <workbookView xWindow="-120" yWindow="-120" windowWidth="29040" windowHeight="16440" tabRatio="607" xr2:uid="{00000000-000D-0000-FFFF-FFFF00000000}"/>
  </bookViews>
  <sheets>
    <sheet name="BDC  (2)" sheetId="12" r:id="rId1"/>
  </sheets>
  <definedNames>
    <definedName name="_xlnm._FilterDatabase" localSheetId="0" hidden="1">'BDC  (2)'!$A$3:$N$10</definedName>
    <definedName name="_xlnm.Print_Area" localSheetId="0">'BDC  (2)'!$A$1:$N$45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2" l="1"/>
  <c r="N5" i="12"/>
  <c r="G42" i="12"/>
  <c r="G41" i="12"/>
  <c r="G38" i="12"/>
  <c r="G37" i="12"/>
  <c r="G36" i="12"/>
  <c r="N37" i="12"/>
  <c r="N36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N18" i="12"/>
  <c r="N17" i="12"/>
  <c r="N16" i="12"/>
  <c r="G19" i="12"/>
  <c r="G18" i="12"/>
  <c r="G17" i="12"/>
  <c r="G16" i="12"/>
  <c r="N14" i="12"/>
  <c r="N12" i="12"/>
  <c r="N11" i="12"/>
  <c r="G14" i="12"/>
  <c r="G12" i="12"/>
  <c r="G11" i="12"/>
  <c r="N9" i="12"/>
  <c r="N8" i="12"/>
  <c r="N7" i="12"/>
  <c r="N6" i="12"/>
  <c r="G9" i="12"/>
  <c r="G8" i="12"/>
  <c r="G7" i="12"/>
  <c r="G6" i="12"/>
  <c r="G5" i="12"/>
</calcChain>
</file>

<file path=xl/sharedStrings.xml><?xml version="1.0" encoding="utf-8"?>
<sst xmlns="http://schemas.openxmlformats.org/spreadsheetml/2006/main" count="130" uniqueCount="97">
  <si>
    <t>Ballotin 250g assortiment sans alcool</t>
  </si>
  <si>
    <t>Ballotin 500g assortiment sans alcool</t>
  </si>
  <si>
    <t>Ballotin 1 kg assortiment sans alcool</t>
  </si>
  <si>
    <t>Ballotin 375g assortiment sans alcool</t>
  </si>
  <si>
    <t>Article</t>
  </si>
  <si>
    <t>Adresse de livraison si différentes coordonnées :</t>
  </si>
  <si>
    <t>Sac grand modèle</t>
  </si>
  <si>
    <t xml:space="preserve">Sac petit modèle </t>
  </si>
  <si>
    <t>Ballotin 1kg assortiment petits oeufs</t>
  </si>
  <si>
    <t>Ballotin 500gr assortiment petits oeufs</t>
  </si>
  <si>
    <t>Ballotin 375g assortiment petits oeufs</t>
  </si>
  <si>
    <t>Ballotin 250g assortiment petits oeufs</t>
  </si>
  <si>
    <t>Ballotin 750g assortiment sans alcool</t>
  </si>
  <si>
    <t>Ballotin 750g assortiment petits oeufs</t>
  </si>
  <si>
    <t>€</t>
  </si>
  <si>
    <t>Date &amp; Signature / Cachet de l'entreprise :</t>
  </si>
  <si>
    <t>Les plaisirs des enfants</t>
  </si>
  <si>
    <t>Les Sacs</t>
  </si>
  <si>
    <t>Crayons de couleur 8pcs</t>
  </si>
  <si>
    <t>Sachet fruits de mer Noir 250g</t>
  </si>
  <si>
    <t>Sachet fruits de mer Lait 250g</t>
  </si>
  <si>
    <t>Sachet fruits de mer Noir 500g</t>
  </si>
  <si>
    <t>Sachet fruits de mer Lait 500g</t>
  </si>
  <si>
    <t>Cône petits oeufs 300g</t>
  </si>
  <si>
    <t xml:space="preserve">Cube Oursons Guimauve Lait 8pcs </t>
  </si>
  <si>
    <t>BALLOTINS de chocolats ou petits oeufs</t>
  </si>
  <si>
    <t>Œuf oval carton petits oeufs 320g</t>
  </si>
  <si>
    <t xml:space="preserve">Réglette 12 petits oeufs 120g </t>
  </si>
  <si>
    <t>*Lapin ou mouton en fonction des disponibilités du stock</t>
  </si>
  <si>
    <t>QT</t>
  </si>
  <si>
    <t>TTC</t>
  </si>
  <si>
    <t>Prix public / pce</t>
  </si>
  <si>
    <t>Prix TTC Entreprises</t>
  </si>
  <si>
    <t xml:space="preserve">Sachet fruits de mer Mix noir/lait 250g </t>
  </si>
  <si>
    <t>Sachet fruits de mer Mix noir/lait 500g</t>
  </si>
  <si>
    <t>Le plaisir d'offrir des petits oeufs et des chocolats</t>
  </si>
  <si>
    <t>Cône Chocolats 300g</t>
  </si>
  <si>
    <t>Oeuf noir rayé garni d'un ass. de petits oeufs 330g</t>
  </si>
  <si>
    <t>Oeuf lait rayé garni d'un ass. de petits oeufs 330g</t>
  </si>
  <si>
    <t>Oeuf noir à motifs garni d'un ass. de petits oeufs 490g</t>
  </si>
  <si>
    <t>Oeuf lait à motifs garni d'un ass. de petits oeufs 490g</t>
  </si>
  <si>
    <t>Cylindre métal petits oeufs 300g</t>
  </si>
  <si>
    <t>Boîte à oeufs assortis 12pcs</t>
  </si>
  <si>
    <t>Boîte à oeufs assortis 18pcs</t>
  </si>
  <si>
    <t>Gift Box 2D Animals 155g</t>
  </si>
  <si>
    <t xml:space="preserve">TOTAL en € TTC : </t>
  </si>
  <si>
    <t>Date de livraison ou d'enlèvement souhaitée :</t>
  </si>
  <si>
    <r>
      <t xml:space="preserve">Bon de commande Leonidas : 
</t>
    </r>
    <r>
      <rPr>
        <i/>
        <sz val="28"/>
        <rFont val="Ubuntu"/>
        <family val="2"/>
      </rPr>
      <t>Entreprises, Associations et Collectivités
Pâques 2025</t>
    </r>
  </si>
  <si>
    <r>
      <rPr>
        <b/>
        <sz val="16"/>
        <rFont val="Ubuntu"/>
        <family val="2"/>
      </rPr>
      <t xml:space="preserve">Vos coordonnées :     </t>
    </r>
    <r>
      <rPr>
        <sz val="16"/>
        <rFont val="Ubuntu"/>
        <family val="2"/>
      </rPr>
      <t xml:space="preserve">                                  
Société: 
Adresse :  
Code postal : 
Nom du contact :                                                       
Mail :                                                 
Téléphone :</t>
    </r>
  </si>
  <si>
    <t>Pâtes de fruits 250g</t>
  </si>
  <si>
    <t>Pâtes de fruits 500g</t>
  </si>
  <si>
    <t>Pâtes d'amandes 250g</t>
  </si>
  <si>
    <t>Pâtes d'amandes 500g</t>
  </si>
  <si>
    <t>GIA 250g</t>
  </si>
  <si>
    <t>GIA 500g</t>
  </si>
  <si>
    <t>Liqueurs 250g</t>
  </si>
  <si>
    <t>Liqueurs 500g</t>
  </si>
  <si>
    <t>Orangettes 250g</t>
  </si>
  <si>
    <t>Orangettes 500g</t>
  </si>
  <si>
    <t>Mendiants 250g</t>
  </si>
  <si>
    <t>Mendiants 500g</t>
  </si>
  <si>
    <t>Sachet œufs 200g</t>
  </si>
  <si>
    <t>Sachet œufs 300g</t>
  </si>
  <si>
    <t>Sachet 150g-lapin noir 100g+5 petits oeufs</t>
  </si>
  <si>
    <t>Sachet 150g-lapin lait 100g+5 petits oeufs</t>
  </si>
  <si>
    <t xml:space="preserve"> BALLOTINS DE CONFISERIES                                                                                                     Les Sachets Garnis de petits oeufs, fruits de mers,sujets</t>
  </si>
  <si>
    <t>13,25€</t>
  </si>
  <si>
    <t>19,88€</t>
  </si>
  <si>
    <t>26,50€</t>
  </si>
  <si>
    <t>39,75€</t>
  </si>
  <si>
    <t>14,30€</t>
  </si>
  <si>
    <t>21,45€</t>
  </si>
  <si>
    <t>28,60€</t>
  </si>
  <si>
    <t>42,90€</t>
  </si>
  <si>
    <t>57,20€</t>
  </si>
  <si>
    <t>9,90€</t>
  </si>
  <si>
    <t>53,00€</t>
  </si>
  <si>
    <t>26,90€</t>
  </si>
  <si>
    <t>19,50€</t>
  </si>
  <si>
    <t>22,90€</t>
  </si>
  <si>
    <t>11,50€</t>
  </si>
  <si>
    <t>10,90€</t>
  </si>
  <si>
    <t>13,90€</t>
  </si>
  <si>
    <t>11,90€</t>
  </si>
  <si>
    <t xml:space="preserve">Ballotin enfant  240g </t>
  </si>
  <si>
    <t>Ballotin 500g assortiment noirs sans alcool</t>
  </si>
  <si>
    <t>Ballotin 500g assortiment praliné sans alcool</t>
  </si>
  <si>
    <t>Ballotin 500g assortiment  lait sans alcool</t>
  </si>
  <si>
    <t>Ballotin 500g assortiment blanc sans alcool</t>
  </si>
  <si>
    <t xml:space="preserve">BALLOTINS500G differents assortiments                                                                                                       ASSOTIMENT D'ŒUFS A GARNIR        </t>
  </si>
  <si>
    <t>Napolitains 250g</t>
  </si>
  <si>
    <t>Napolitains 500g</t>
  </si>
  <si>
    <t>17,20€</t>
  </si>
  <si>
    <t>Sachet 100g-oeuf bicolore noir+5 petits oeufs</t>
  </si>
  <si>
    <t>Sachet100g-oeuf bicolore lait +5petits oeufs</t>
  </si>
  <si>
    <t>Sachet 100g-oeuf bicolore blanc +5 petits oeufs</t>
  </si>
  <si>
    <t>Nos coordonnées :   
Date limite réception de commande :      17/03/2025                                                                                                                     
Code Client :
Montant minimum de commande ………………………………………….€.                                                                                               
En dessous, nous consulter.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</si>
</sst>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0\ [$€-40C]_-;\-* #,##0.00\ [$€-40C]_-;_-* &quot;-&quot;??\ [$€-40C]_-;_-@_-"/>
  </numFmts>
  <fonts count="44" x14ac:knownFonts="1"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</font>
    <font>
      <b/>
      <sz val="16"/>
      <name val="Ubuntu"/>
      <family val="2"/>
    </font>
    <font>
      <b/>
      <sz val="20"/>
      <name val="Ubuntu"/>
      <family val="2"/>
    </font>
    <font>
      <sz val="18"/>
      <name val="Ubuntu"/>
      <family val="2"/>
    </font>
    <font>
      <b/>
      <sz val="18"/>
      <name val="Ubuntu"/>
      <family val="2"/>
    </font>
    <font>
      <b/>
      <sz val="14"/>
      <name val="Ubuntu"/>
      <family val="2"/>
    </font>
    <font>
      <b/>
      <sz val="28"/>
      <name val="Ubuntu"/>
      <family val="2"/>
    </font>
    <font>
      <sz val="12"/>
      <name val="Ubuntu"/>
      <family val="2"/>
    </font>
    <font>
      <sz val="16"/>
      <name val="Ubuntu"/>
      <family val="2"/>
    </font>
    <font>
      <sz val="16"/>
      <color indexed="8"/>
      <name val="Ubuntu"/>
      <family val="2"/>
    </font>
    <font>
      <sz val="14"/>
      <name val="Ubuntu"/>
      <family val="2"/>
    </font>
    <font>
      <b/>
      <sz val="14"/>
      <color rgb="FF00B050"/>
      <name val="Ubuntu"/>
      <family val="2"/>
    </font>
    <font>
      <sz val="18"/>
      <color indexed="8"/>
      <name val="Ubuntu"/>
      <family val="2"/>
    </font>
    <font>
      <i/>
      <sz val="28"/>
      <name val="Ubuntu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D69C"/>
        <bgColor indexed="64"/>
      </patternFill>
    </fill>
    <fill>
      <patternFill patternType="lightUp"/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7" applyNumberFormat="0" applyAlignment="0" applyProtection="0"/>
    <xf numFmtId="0" fontId="16" fillId="6" borderId="8" applyNumberFormat="0" applyAlignment="0" applyProtection="0"/>
    <xf numFmtId="0" fontId="17" fillId="6" borderId="7" applyNumberFormat="0" applyAlignment="0" applyProtection="0"/>
    <xf numFmtId="0" fontId="18" fillId="0" borderId="9" applyNumberFormat="0" applyFill="0" applyAlignment="0" applyProtection="0"/>
    <xf numFmtId="0" fontId="19" fillId="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4" fillId="8" borderId="11" applyNumberFormat="0" applyFont="0" applyAlignment="0" applyProtection="0"/>
    <xf numFmtId="0" fontId="3" fillId="0" borderId="0"/>
    <xf numFmtId="0" fontId="25" fillId="0" borderId="0"/>
    <xf numFmtId="0" fontId="2" fillId="0" borderId="0"/>
    <xf numFmtId="0" fontId="2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4" fillId="4" borderId="0" applyNumberFormat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24" fillId="0" borderId="0"/>
    <xf numFmtId="164" fontId="26" fillId="0" borderId="0" applyFont="0" applyFill="0" applyBorder="0" applyAlignment="0" applyProtection="0"/>
  </cellStyleXfs>
  <cellXfs count="132">
    <xf numFmtId="0" fontId="0" fillId="0" borderId="0" xfId="0"/>
    <xf numFmtId="0" fontId="32" fillId="35" borderId="16" xfId="0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/>
    </xf>
    <xf numFmtId="0" fontId="31" fillId="35" borderId="31" xfId="0" applyFont="1" applyFill="1" applyBorder="1" applyAlignment="1">
      <alignment horizontal="center" vertical="center" wrapText="1"/>
    </xf>
    <xf numFmtId="0" fontId="35" fillId="35" borderId="16" xfId="0" applyFont="1" applyFill="1" applyBorder="1" applyAlignment="1">
      <alignment horizontal="center" vertical="center" wrapText="1"/>
    </xf>
    <xf numFmtId="0" fontId="39" fillId="0" borderId="3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4" fillId="33" borderId="13" xfId="5" applyFont="1" applyFill="1" applyBorder="1" applyAlignment="1">
      <alignment vertical="center"/>
    </xf>
    <xf numFmtId="0" fontId="34" fillId="33" borderId="15" xfId="5" applyFont="1" applyFill="1" applyBorder="1" applyAlignment="1">
      <alignment vertical="center" wrapText="1"/>
    </xf>
    <xf numFmtId="0" fontId="34" fillId="33" borderId="15" xfId="5" applyFont="1" applyFill="1" applyBorder="1" applyAlignment="1">
      <alignment vertical="center"/>
    </xf>
    <xf numFmtId="0" fontId="32" fillId="33" borderId="13" xfId="5" applyFont="1" applyFill="1" applyBorder="1" applyAlignment="1">
      <alignment horizontal="right" vertical="center" wrapText="1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5" fontId="41" fillId="0" borderId="1" xfId="0" applyNumberFormat="1" applyFont="1" applyBorder="1" applyAlignment="1" applyProtection="1">
      <alignment horizontal="center" vertical="center"/>
      <protection locked="0"/>
    </xf>
    <xf numFmtId="165" fontId="40" fillId="0" borderId="28" xfId="0" applyNumberFormat="1" applyFont="1" applyBorder="1" applyAlignment="1" applyProtection="1">
      <alignment horizontal="center" vertical="center"/>
      <protection locked="0"/>
    </xf>
    <xf numFmtId="166" fontId="40" fillId="0" borderId="28" xfId="0" applyNumberFormat="1" applyFont="1" applyBorder="1" applyAlignment="1" applyProtection="1">
      <alignment horizontal="center" vertical="center"/>
      <protection locked="0"/>
    </xf>
    <xf numFmtId="165" fontId="35" fillId="0" borderId="42" xfId="0" applyNumberFormat="1" applyFont="1" applyBorder="1" applyAlignment="1" applyProtection="1">
      <alignment horizontal="center" vertical="center"/>
      <protection locked="0"/>
    </xf>
    <xf numFmtId="166" fontId="40" fillId="0" borderId="1" xfId="0" applyNumberFormat="1" applyFont="1" applyBorder="1" applyAlignment="1" applyProtection="1">
      <alignment horizontal="center" vertical="center"/>
      <protection locked="0"/>
    </xf>
    <xf numFmtId="165" fontId="35" fillId="0" borderId="40" xfId="0" applyNumberFormat="1" applyFont="1" applyBorder="1" applyAlignment="1" applyProtection="1">
      <alignment horizontal="center" vertical="center"/>
      <protection locked="0"/>
    </xf>
    <xf numFmtId="165" fontId="35" fillId="0" borderId="24" xfId="0" applyNumberFormat="1" applyFont="1" applyBorder="1" applyAlignment="1" applyProtection="1">
      <alignment horizontal="center" vertical="center"/>
      <protection locked="0"/>
    </xf>
    <xf numFmtId="165" fontId="40" fillId="0" borderId="3" xfId="0" applyNumberFormat="1" applyFont="1" applyBorder="1" applyAlignment="1" applyProtection="1">
      <alignment horizontal="center" vertical="center"/>
      <protection locked="0"/>
    </xf>
    <xf numFmtId="166" fontId="40" fillId="0" borderId="3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8" fillId="0" borderId="44" xfId="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8" fillId="0" borderId="54" xfId="0" applyFont="1" applyBorder="1" applyAlignment="1">
      <alignment vertical="center"/>
    </xf>
    <xf numFmtId="0" fontId="38" fillId="0" borderId="45" xfId="0" applyFont="1" applyBorder="1" applyAlignment="1">
      <alignment vertical="center"/>
    </xf>
    <xf numFmtId="0" fontId="38" fillId="0" borderId="58" xfId="0" applyFont="1" applyBorder="1" applyAlignment="1">
      <alignment horizontal="left" vertical="center"/>
    </xf>
    <xf numFmtId="165" fontId="40" fillId="0" borderId="37" xfId="0" applyNumberFormat="1" applyFont="1" applyBorder="1" applyAlignment="1" applyProtection="1">
      <alignment horizontal="center" vertical="center"/>
      <protection locked="0"/>
    </xf>
    <xf numFmtId="166" fontId="40" fillId="0" borderId="37" xfId="0" applyNumberFormat="1" applyFont="1" applyBorder="1" applyAlignment="1" applyProtection="1">
      <alignment horizontal="center" vertical="center"/>
      <protection locked="0"/>
    </xf>
    <xf numFmtId="165" fontId="40" fillId="0" borderId="21" xfId="0" applyNumberFormat="1" applyFont="1" applyBorder="1" applyAlignment="1" applyProtection="1">
      <alignment horizontal="center" vertical="center"/>
      <protection locked="0"/>
    </xf>
    <xf numFmtId="165" fontId="41" fillId="0" borderId="21" xfId="0" applyNumberFormat="1" applyFont="1" applyBorder="1" applyAlignment="1" applyProtection="1">
      <alignment horizontal="center" vertical="center"/>
      <protection locked="0"/>
    </xf>
    <xf numFmtId="166" fontId="40" fillId="0" borderId="21" xfId="0" applyNumberFormat="1" applyFont="1" applyBorder="1" applyAlignment="1" applyProtection="1">
      <alignment horizontal="center" vertical="center"/>
      <protection locked="0"/>
    </xf>
    <xf numFmtId="165" fontId="35" fillId="0" borderId="25" xfId="0" applyNumberFormat="1" applyFont="1" applyBorder="1" applyAlignment="1" applyProtection="1">
      <alignment horizontal="center" vertical="center"/>
      <protection locked="0"/>
    </xf>
    <xf numFmtId="165" fontId="41" fillId="36" borderId="28" xfId="0" applyNumberFormat="1" applyFont="1" applyFill="1" applyBorder="1" applyAlignment="1" applyProtection="1">
      <alignment horizontal="center" vertical="center"/>
      <protection locked="0"/>
    </xf>
    <xf numFmtId="165" fontId="41" fillId="36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vertical="center"/>
    </xf>
    <xf numFmtId="164" fontId="38" fillId="0" borderId="0" xfId="140" applyFont="1" applyAlignment="1">
      <alignment vertical="center"/>
    </xf>
    <xf numFmtId="167" fontId="41" fillId="0" borderId="28" xfId="0" applyNumberFormat="1" applyFont="1" applyBorder="1" applyAlignment="1" applyProtection="1">
      <alignment horizontal="center" vertical="center"/>
      <protection locked="0"/>
    </xf>
    <xf numFmtId="167" fontId="41" fillId="0" borderId="1" xfId="140" applyNumberFormat="1" applyFont="1" applyBorder="1" applyAlignment="1" applyProtection="1">
      <alignment horizontal="center" vertical="center"/>
      <protection locked="0"/>
    </xf>
    <xf numFmtId="167" fontId="41" fillId="0" borderId="1" xfId="0" applyNumberFormat="1" applyFont="1" applyBorder="1" applyAlignment="1" applyProtection="1">
      <alignment horizontal="center" vertical="center"/>
      <protection locked="0"/>
    </xf>
    <xf numFmtId="167" fontId="41" fillId="0" borderId="37" xfId="0" applyNumberFormat="1" applyFont="1" applyBorder="1" applyAlignment="1" applyProtection="1">
      <alignment horizontal="center" vertical="center"/>
      <protection locked="0"/>
    </xf>
    <xf numFmtId="167" fontId="41" fillId="0" borderId="3" xfId="0" applyNumberFormat="1" applyFont="1" applyBorder="1" applyAlignment="1" applyProtection="1">
      <alignment horizontal="center" vertical="center"/>
      <protection locked="0"/>
    </xf>
    <xf numFmtId="167" fontId="40" fillId="0" borderId="28" xfId="0" applyNumberFormat="1" applyFont="1" applyBorder="1" applyAlignment="1" applyProtection="1">
      <alignment horizontal="center" vertical="center"/>
      <protection locked="0"/>
    </xf>
    <xf numFmtId="167" fontId="40" fillId="0" borderId="1" xfId="0" applyNumberFormat="1" applyFont="1" applyBorder="1" applyAlignment="1" applyProtection="1">
      <alignment horizontal="center" vertical="center"/>
      <protection locked="0"/>
    </xf>
    <xf numFmtId="167" fontId="40" fillId="0" borderId="3" xfId="0" applyNumberFormat="1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8" fillId="36" borderId="13" xfId="0" applyFont="1" applyFill="1" applyBorder="1" applyAlignment="1">
      <alignment horizontal="center" vertical="center"/>
    </xf>
    <xf numFmtId="0" fontId="38" fillId="36" borderId="15" xfId="0" applyFont="1" applyFill="1" applyBorder="1" applyAlignment="1">
      <alignment horizontal="center" vertical="center"/>
    </xf>
    <xf numFmtId="0" fontId="38" fillId="36" borderId="18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/>
    </xf>
    <xf numFmtId="0" fontId="32" fillId="35" borderId="15" xfId="0" applyFont="1" applyFill="1" applyBorder="1" applyAlignment="1">
      <alignment horizontal="center" vertical="center"/>
    </xf>
    <xf numFmtId="0" fontId="32" fillId="35" borderId="18" xfId="0" applyFont="1" applyFill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36" borderId="32" xfId="0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/>
    </xf>
    <xf numFmtId="0" fontId="38" fillId="36" borderId="27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/>
    </xf>
    <xf numFmtId="0" fontId="33" fillId="0" borderId="57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36" fillId="35" borderId="13" xfId="0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left" vertical="center" wrapText="1"/>
    </xf>
    <xf numFmtId="0" fontId="36" fillId="35" borderId="18" xfId="0" applyFont="1" applyFill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33" xfId="0" applyFont="1" applyBorder="1" applyAlignment="1">
      <alignment horizontal="left" vertical="center" wrapText="1"/>
    </xf>
    <xf numFmtId="0" fontId="42" fillId="0" borderId="51" xfId="0" applyFont="1" applyBorder="1" applyAlignment="1">
      <alignment horizontal="left" vertical="center" wrapText="1"/>
    </xf>
    <xf numFmtId="0" fontId="42" fillId="0" borderId="34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0" fontId="38" fillId="0" borderId="44" xfId="0" applyFont="1" applyBorder="1" applyAlignment="1">
      <alignment horizontal="center" vertical="center"/>
    </xf>
    <xf numFmtId="0" fontId="33" fillId="0" borderId="38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26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31" fillId="0" borderId="60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0" fontId="31" fillId="35" borderId="15" xfId="0" applyFont="1" applyFill="1" applyBorder="1" applyAlignment="1">
      <alignment horizontal="center" vertical="center"/>
    </xf>
    <xf numFmtId="0" fontId="31" fillId="35" borderId="18" xfId="0" applyFont="1" applyFill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41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47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33" borderId="13" xfId="5" applyFont="1" applyFill="1" applyBorder="1" applyAlignment="1">
      <alignment horizontal="right" vertical="center"/>
    </xf>
    <xf numFmtId="0" fontId="34" fillId="33" borderId="15" xfId="5" applyFont="1" applyFill="1" applyBorder="1" applyAlignment="1">
      <alignment horizontal="right" vertical="center"/>
    </xf>
    <xf numFmtId="0" fontId="34" fillId="33" borderId="18" xfId="5" applyFont="1" applyFill="1" applyBorder="1" applyAlignment="1">
      <alignment horizontal="right" vertical="center"/>
    </xf>
    <xf numFmtId="0" fontId="31" fillId="0" borderId="23" xfId="0" applyFont="1" applyBorder="1" applyAlignment="1">
      <alignment horizontal="center" vertical="center"/>
    </xf>
    <xf numFmtId="0" fontId="35" fillId="34" borderId="13" xfId="0" applyFont="1" applyFill="1" applyBorder="1" applyAlignment="1">
      <alignment horizontal="left" vertical="center" wrapText="1"/>
    </xf>
    <xf numFmtId="0" fontId="35" fillId="34" borderId="15" xfId="0" applyFont="1" applyFill="1" applyBorder="1" applyAlignment="1">
      <alignment horizontal="left" vertical="center" wrapText="1"/>
    </xf>
    <xf numFmtId="0" fontId="35" fillId="34" borderId="18" xfId="0" applyFont="1" applyFill="1" applyBorder="1" applyAlignment="1">
      <alignment horizontal="left" vertical="center" wrapText="1"/>
    </xf>
    <xf numFmtId="0" fontId="32" fillId="35" borderId="13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 wrapText="1"/>
    </xf>
    <xf numFmtId="0" fontId="33" fillId="0" borderId="50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/>
    </xf>
    <xf numFmtId="0" fontId="39" fillId="0" borderId="59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</cellXfs>
  <cellStyles count="141">
    <cellStyle name="20 % - Accent1" xfId="96" builtinId="30" customBuiltin="1"/>
    <cellStyle name="20 % - Accent2" xfId="100" builtinId="34" customBuiltin="1"/>
    <cellStyle name="20 % - Accent3" xfId="104" builtinId="38" customBuiltin="1"/>
    <cellStyle name="20 % - Accent4" xfId="108" builtinId="42" customBuiltin="1"/>
    <cellStyle name="20 % - Accent5" xfId="112" builtinId="46" customBuiltin="1"/>
    <cellStyle name="20 % - Accent6" xfId="116" builtinId="50" customBuiltin="1"/>
    <cellStyle name="40 % - Accent1" xfId="97" builtinId="31" customBuiltin="1"/>
    <cellStyle name="40 % - Accent2" xfId="101" builtinId="35" customBuiltin="1"/>
    <cellStyle name="40 % - Accent3" xfId="105" builtinId="39" customBuiltin="1"/>
    <cellStyle name="40 % - Accent4" xfId="109" builtinId="43" customBuiltin="1"/>
    <cellStyle name="40 % - Accent5" xfId="113" builtinId="47" customBuiltin="1"/>
    <cellStyle name="40 % - Accent6" xfId="117" builtinId="51" customBuiltin="1"/>
    <cellStyle name="60 % - Accent1" xfId="98" builtinId="32" customBuiltin="1"/>
    <cellStyle name="60 % - Accent2" xfId="102" builtinId="36" customBuiltin="1"/>
    <cellStyle name="60 % - Accent3" xfId="106" builtinId="40" customBuiltin="1"/>
    <cellStyle name="60 % - Accent4" xfId="110" builtinId="44" customBuiltin="1"/>
    <cellStyle name="60 % - Accent5" xfId="114" builtinId="48" customBuiltin="1"/>
    <cellStyle name="60 % - Accent6" xfId="118" builtinId="52" customBuiltin="1"/>
    <cellStyle name="Accent1" xfId="95" builtinId="29" customBuiltin="1"/>
    <cellStyle name="Accent2" xfId="99" builtinId="33" customBuiltin="1"/>
    <cellStyle name="Accent3" xfId="103" builtinId="37" customBuiltin="1"/>
    <cellStyle name="Accent4" xfId="107" builtinId="41" customBuiltin="1"/>
    <cellStyle name="Accent5" xfId="111" builtinId="45" customBuiltin="1"/>
    <cellStyle name="Accent6" xfId="115" builtinId="49" customBuiltin="1"/>
    <cellStyle name="Avertissement" xfId="92" builtinId="11" customBuiltin="1"/>
    <cellStyle name="Calcul" xfId="89" builtinId="22" customBuiltin="1"/>
    <cellStyle name="Cellule liée" xfId="90" builtinId="24" customBuiltin="1"/>
    <cellStyle name="Comma 5" xfId="129" xr:uid="{A0DBEFE6-5C65-4C48-A062-C7A40DC7BCDE}"/>
    <cellStyle name="Comma 5 2" xfId="136" xr:uid="{780D2717-743F-4619-8E85-F6731E52FEC9}"/>
    <cellStyle name="Entrée" xfId="87" builtinId="20" customBuiltin="1"/>
    <cellStyle name="Insatisfaisant" xfId="85" builtinId="27" customBuilti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Monétaire" xfId="140" builtinId="4"/>
    <cellStyle name="Neutral 2" xfId="135" xr:uid="{A6CA86AD-F150-4239-8EED-B0E995D4CFEC}"/>
    <cellStyle name="Neutre" xfId="86" builtinId="28" customBuiltin="1"/>
    <cellStyle name="Normal" xfId="0" builtinId="0"/>
    <cellStyle name="Normal 10" xfId="122" xr:uid="{6D3822E1-13EC-41B3-865B-723BC514B902}"/>
    <cellStyle name="Normal 10 2" xfId="139" xr:uid="{D8B7AD7C-30E3-4AF1-9C1B-C8779DCCADE3}"/>
    <cellStyle name="Normal 11" xfId="123" xr:uid="{C3CFFD90-84DA-40F8-9051-82E375C99049}"/>
    <cellStyle name="Normal 12" xfId="127" xr:uid="{65B6C355-172E-42D7-856A-0A048E329563}"/>
    <cellStyle name="Normal 2" xfId="1" xr:uid="{00000000-0005-0000-0000-00006D000000}"/>
    <cellStyle name="Normal 2 2" xfId="126" xr:uid="{D349B8E4-8113-4371-9F14-99F13A951024}"/>
    <cellStyle name="Normal 2 2 2" xfId="130" xr:uid="{7D103DFE-DA9A-4D75-81E4-58832C758CD3}"/>
    <cellStyle name="Normal 2 2 3" xfId="138" xr:uid="{DFFFB121-1A9A-4CE4-AD6D-886B2DF05DCA}"/>
    <cellStyle name="Normal 2 3" xfId="124" xr:uid="{2E392873-74C2-4E12-BE02-C32A8637AD8D}"/>
    <cellStyle name="Normal 3" xfId="2" xr:uid="{00000000-0005-0000-0000-00006E000000}"/>
    <cellStyle name="Normal 3 2" xfId="137" xr:uid="{E3427F2E-4D4A-42D7-98AD-2F35CD874F64}"/>
    <cellStyle name="Normal 4" xfId="3" xr:uid="{00000000-0005-0000-0000-00006F000000}"/>
    <cellStyle name="Normal 4 2" xfId="131" xr:uid="{A2E99F83-2751-4E10-A4A7-861D6D4048B4}"/>
    <cellStyle name="Normal 4 5" xfId="128" xr:uid="{6039CEF9-CCC7-4A97-9409-4CE06E5C036A}"/>
    <cellStyle name="Normal 5" xfId="4" xr:uid="{00000000-0005-0000-0000-000070000000}"/>
    <cellStyle name="Normal 6" xfId="5" xr:uid="{00000000-0005-0000-0000-000071000000}"/>
    <cellStyle name="Normal 6 2" xfId="132" xr:uid="{689684B6-85A8-44F8-901B-D104ACBAB04A}"/>
    <cellStyle name="Normal 6 6" xfId="133" xr:uid="{A886A58E-B1AB-49EF-827F-D200DA7A3E5E}"/>
    <cellStyle name="Normal 7" xfId="6" xr:uid="{00000000-0005-0000-0000-000072000000}"/>
    <cellStyle name="Normal 8" xfId="119" xr:uid="{00000000-0005-0000-0000-000073000000}"/>
    <cellStyle name="Normal 8 2" xfId="125" xr:uid="{5BE65E9E-3E6D-4E6A-A8DA-B917993DE08B}"/>
    <cellStyle name="Normal 9" xfId="121" xr:uid="{8CF0743D-A9B3-434D-AA87-B54872628168}"/>
    <cellStyle name="Normal 9 2" xfId="134" xr:uid="{3F07C6B2-100C-4A43-9D5B-8335EEE31D2B}"/>
    <cellStyle name="Note 2" xfId="120" xr:uid="{00000000-0005-0000-0000-000074000000}"/>
    <cellStyle name="Satisfaisant" xfId="84" builtinId="26" customBuiltin="1"/>
    <cellStyle name="Sortie" xfId="88" builtinId="21" customBuiltin="1"/>
    <cellStyle name="Texte explicatif" xfId="93" builtinId="53" customBuiltin="1"/>
    <cellStyle name="Titre" xfId="79" builtinId="15" customBuiltin="1"/>
    <cellStyle name="Titre 1" xfId="80" builtinId="16" customBuiltin="1"/>
    <cellStyle name="Titre 2" xfId="81" builtinId="17" customBuiltin="1"/>
    <cellStyle name="Titre 3" xfId="82" builtinId="18" customBuiltin="1"/>
    <cellStyle name="Titre 4" xfId="83" builtinId="19" customBuiltin="1"/>
    <cellStyle name="Total" xfId="94" builtinId="25" customBuiltin="1"/>
    <cellStyle name="Vérification" xfId="91" builtinId="23" customBuiltin="1"/>
  </cellStyles>
  <dxfs count="0"/>
  <tableStyles count="0" defaultTableStyle="TableStyleMedium9" defaultPivotStyle="PivotStyleMedium4"/>
  <colors>
    <mruColors>
      <color rgb="FFA7D69C"/>
      <color rgb="FF98E092"/>
      <color rgb="FF99FF99"/>
      <color rgb="FF504664"/>
      <color rgb="FF1F497D"/>
      <color rgb="FF00FFFF"/>
      <color rgb="FFFF00FF"/>
      <color rgb="FFCCECFF"/>
      <color rgb="FF132B49"/>
      <color rgb="FF1735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5.wdp"/><Relationship Id="rId18" Type="http://schemas.microsoft.com/office/2007/relationships/hdphoto" Target="../media/hdphoto7.wdp"/><Relationship Id="rId26" Type="http://schemas.openxmlformats.org/officeDocument/2006/relationships/image" Target="../media/image18.png"/><Relationship Id="rId39" Type="http://schemas.microsoft.com/office/2007/relationships/hdphoto" Target="../media/hdphoto11.wdp"/><Relationship Id="rId21" Type="http://schemas.openxmlformats.org/officeDocument/2006/relationships/image" Target="../media/image13.jpeg"/><Relationship Id="rId34" Type="http://schemas.openxmlformats.org/officeDocument/2006/relationships/image" Target="../media/image24.png"/><Relationship Id="rId42" Type="http://schemas.openxmlformats.org/officeDocument/2006/relationships/image" Target="../media/image31.jpeg"/><Relationship Id="rId47" Type="http://schemas.openxmlformats.org/officeDocument/2006/relationships/image" Target="../media/image36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6" Type="http://schemas.microsoft.com/office/2007/relationships/hdphoto" Target="../media/hdphoto6.wdp"/><Relationship Id="rId29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24" Type="http://schemas.openxmlformats.org/officeDocument/2006/relationships/image" Target="../media/image16.jpeg"/><Relationship Id="rId32" Type="http://schemas.openxmlformats.org/officeDocument/2006/relationships/image" Target="../media/image23.png"/><Relationship Id="rId37" Type="http://schemas.openxmlformats.org/officeDocument/2006/relationships/image" Target="../media/image27.png"/><Relationship Id="rId40" Type="http://schemas.openxmlformats.org/officeDocument/2006/relationships/image" Target="../media/image29.png"/><Relationship Id="rId45" Type="http://schemas.openxmlformats.org/officeDocument/2006/relationships/image" Target="../media/image34.png"/><Relationship Id="rId5" Type="http://schemas.openxmlformats.org/officeDocument/2006/relationships/image" Target="../media/image4.png"/><Relationship Id="rId15" Type="http://schemas.openxmlformats.org/officeDocument/2006/relationships/image" Target="../media/image10.png"/><Relationship Id="rId23" Type="http://schemas.openxmlformats.org/officeDocument/2006/relationships/image" Target="../media/image15.jpeg"/><Relationship Id="rId28" Type="http://schemas.microsoft.com/office/2007/relationships/hdphoto" Target="../media/hdphoto9.wdp"/><Relationship Id="rId36" Type="http://schemas.openxmlformats.org/officeDocument/2006/relationships/image" Target="../media/image26.png"/><Relationship Id="rId10" Type="http://schemas.microsoft.com/office/2007/relationships/hdphoto" Target="../media/hdphoto4.wdp"/><Relationship Id="rId19" Type="http://schemas.openxmlformats.org/officeDocument/2006/relationships/image" Target="../media/image12.png"/><Relationship Id="rId31" Type="http://schemas.openxmlformats.org/officeDocument/2006/relationships/image" Target="../media/image22.png"/><Relationship Id="rId44" Type="http://schemas.openxmlformats.org/officeDocument/2006/relationships/image" Target="../media/image33.png"/><Relationship Id="rId4" Type="http://schemas.microsoft.com/office/2007/relationships/hdphoto" Target="../media/hdphoto1.wdp"/><Relationship Id="rId9" Type="http://schemas.openxmlformats.org/officeDocument/2006/relationships/image" Target="../media/image6.png"/><Relationship Id="rId14" Type="http://schemas.openxmlformats.org/officeDocument/2006/relationships/image" Target="../media/image9.png"/><Relationship Id="rId22" Type="http://schemas.openxmlformats.org/officeDocument/2006/relationships/image" Target="../media/image14.jpeg"/><Relationship Id="rId27" Type="http://schemas.openxmlformats.org/officeDocument/2006/relationships/image" Target="../media/image19.png"/><Relationship Id="rId30" Type="http://schemas.openxmlformats.org/officeDocument/2006/relationships/image" Target="../media/image21.png"/><Relationship Id="rId35" Type="http://schemas.openxmlformats.org/officeDocument/2006/relationships/image" Target="../media/image25.png"/><Relationship Id="rId43" Type="http://schemas.openxmlformats.org/officeDocument/2006/relationships/image" Target="../media/image32.png"/><Relationship Id="rId48" Type="http://schemas.openxmlformats.org/officeDocument/2006/relationships/image" Target="../media/image37.png"/><Relationship Id="rId8" Type="http://schemas.microsoft.com/office/2007/relationships/hdphoto" Target="../media/hdphoto3.wdp"/><Relationship Id="rId3" Type="http://schemas.openxmlformats.org/officeDocument/2006/relationships/image" Target="../media/image3.png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5" Type="http://schemas.openxmlformats.org/officeDocument/2006/relationships/image" Target="../media/image17.png"/><Relationship Id="rId33" Type="http://schemas.microsoft.com/office/2007/relationships/hdphoto" Target="../media/hdphoto10.wdp"/><Relationship Id="rId38" Type="http://schemas.openxmlformats.org/officeDocument/2006/relationships/image" Target="../media/image28.png"/><Relationship Id="rId46" Type="http://schemas.openxmlformats.org/officeDocument/2006/relationships/image" Target="../media/image35.png"/><Relationship Id="rId20" Type="http://schemas.microsoft.com/office/2007/relationships/hdphoto" Target="../media/hdphoto8.wdp"/><Relationship Id="rId41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475494</xdr:colOff>
      <xdr:row>40</xdr:row>
      <xdr:rowOff>20410</xdr:rowOff>
    </xdr:from>
    <xdr:to>
      <xdr:col>0</xdr:col>
      <xdr:colOff>1079499</xdr:colOff>
      <xdr:row>41</xdr:row>
      <xdr:rowOff>378728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6965E98-5C0F-0242-5F17-530718E51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5494" y="23737660"/>
          <a:ext cx="604005" cy="739318"/>
        </a:xfrm>
        <a:prstGeom prst="rect">
          <a:avLst/>
        </a:prstGeom>
      </xdr:spPr>
    </xdr:pic>
    <xdr:clientData/>
  </xdr:twoCellAnchor>
  <xdr:twoCellAnchor>
    <xdr:from>
      <xdr:col>0</xdr:col>
      <xdr:colOff>282755</xdr:colOff>
      <xdr:row>4</xdr:row>
      <xdr:rowOff>269875</xdr:rowOff>
    </xdr:from>
    <xdr:to>
      <xdr:col>0</xdr:col>
      <xdr:colOff>1333500</xdr:colOff>
      <xdr:row>8</xdr:row>
      <xdr:rowOff>142875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6D462C0-CD93-3680-A0E7-578CAF2769BB}"/>
            </a:ext>
          </a:extLst>
        </xdr:cNvPr>
        <xdr:cNvGrpSpPr/>
      </xdr:nvGrpSpPr>
      <xdr:grpSpPr>
        <a:xfrm>
          <a:off x="282755" y="5699125"/>
          <a:ext cx="1050745" cy="1930400"/>
          <a:chOff x="60476" y="2286476"/>
          <a:chExt cx="2087223" cy="4109668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25E9B989-5169-4508-B4D0-946356E15B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0476" y="4339168"/>
            <a:ext cx="2087223" cy="2056976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EDF0190-FF44-4BDE-869A-DE12EA4F5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2223" y="3839823"/>
            <a:ext cx="1753016" cy="1727612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3A79E0B-20BD-4132-87C0-45ADB9726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29999" y="3251704"/>
            <a:ext cx="1629645" cy="160602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EA645A9-C0B6-4CFA-8CFA-FE822D03B5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BEBA8EAE-BF5A-486C-A8C5-ECC9F3942E4B}">
                <a14:imgProps xmlns:a14="http://schemas.microsoft.com/office/drawing/2010/main">
                  <a14:imgLayer r:embed="rId8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8590" y="2744591"/>
            <a:ext cx="1433928" cy="141314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677F629-FC07-4C69-9631-1F39FBF68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5073" y="2286476"/>
            <a:ext cx="1292188" cy="1273463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204107</xdr:colOff>
      <xdr:row>11</xdr:row>
      <xdr:rowOff>654201</xdr:rowOff>
    </xdr:from>
    <xdr:to>
      <xdr:col>7</xdr:col>
      <xdr:colOff>1183226</xdr:colOff>
      <xdr:row>13</xdr:row>
      <xdr:rowOff>638174</xdr:rowOff>
    </xdr:to>
    <xdr:grpSp>
      <xdr:nvGrpSpPr>
        <xdr:cNvPr id="19" name="Groupe 18">
          <a:extLst>
            <a:ext uri="{FF2B5EF4-FFF2-40B4-BE49-F238E27FC236}">
              <a16:creationId xmlns:a16="http://schemas.microsoft.com/office/drawing/2014/main" id="{2BEAA924-089C-A3AF-1A41-EC082218BB8D}"/>
            </a:ext>
          </a:extLst>
        </xdr:cNvPr>
        <xdr:cNvGrpSpPr/>
      </xdr:nvGrpSpPr>
      <xdr:grpSpPr>
        <a:xfrm>
          <a:off x="10795907" y="9950601"/>
          <a:ext cx="979119" cy="1317473"/>
          <a:chOff x="251732" y="7759851"/>
          <a:chExt cx="979119" cy="1536849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D7FB3CB-35FA-474E-BA42-9145AB4987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51732" y="7759851"/>
            <a:ext cx="979119" cy="1536849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3A688720-9EEC-7E0C-F194-DE11322B6F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backgroundRemoval t="6269" b="89917" l="6683" r="89991">
                        <a14:foregroundMark x1="35017" y1="6269" x2="41484" y2="10249"/>
                        <a14:foregroundMark x1="41484" y1="10249" x2="41053" y2="10680"/>
                        <a14:foregroundMark x1="10102" y1="42952" x2="8131" y2="60995"/>
                        <a14:foregroundMark x1="8131" y1="60995" x2="9832" y2="70250"/>
                        <a14:foregroundMark x1="9585" y1="70181" x2="13767" y2="76882"/>
                        <a14:foregroundMark x1="13767" y1="76882" x2="20665" y2="82786"/>
                        <a14:foregroundMark x1="20665" y1="82786" x2="50385" y2="87164"/>
                        <a14:foregroundMark x1="27810" y1="21990" x2="16970" y2="27396"/>
                        <a14:foregroundMark x1="16970" y1="27396" x2="12257" y2="35091"/>
                        <a14:foregroundMark x1="12257" y1="35091" x2="12073" y2="36252"/>
                        <a14:foregroundMark x1="5259" y1="50760" x2="3234" y2="56517"/>
                        <a14:foregroundMark x1="8962" y1="40232" x2="5988" y2="48686"/>
                        <a14:foregroundMark x1="3234" y1="56517" x2="3603" y2="64643"/>
                        <a14:foregroundMark x1="3603" y1="64643" x2="4186" y2="65906"/>
                        <a14:foregroundMark x1="7781" y1="72036" x2="27903" y2="85340"/>
                        <a14:foregroundMark x1="27903" y1="85340" x2="48783" y2="88325"/>
                        <a14:foregroundMark x1="48783" y1="88325" x2="50570" y2="87363"/>
                        <a14:backgroundMark x1="8747" y1="68723" x2="8562" y2="71012"/>
                        <a14:backgroundMark x1="4466" y1="65771" x2="7361" y2="72239"/>
                        <a14:backgroundMark x1="7361" y1="72239" x2="8377" y2="69121"/>
                        <a14:backgroundMark x1="5636" y1="47761" x2="5051" y2="50713"/>
                        <a14:backgroundMark x1="8377" y1="70381" x2="9917" y2="70813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88315" y="8620125"/>
            <a:ext cx="727132" cy="63771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97839</xdr:colOff>
      <xdr:row>15</xdr:row>
      <xdr:rowOff>72227</xdr:rowOff>
    </xdr:from>
    <xdr:to>
      <xdr:col>0</xdr:col>
      <xdr:colOff>1348740</xdr:colOff>
      <xdr:row>15</xdr:row>
      <xdr:rowOff>568687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01F0FD4-481E-43BE-9E7E-0FACEFC30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839" y="9882977"/>
          <a:ext cx="1250901" cy="496460"/>
        </a:xfrm>
        <a:prstGeom prst="rect">
          <a:avLst/>
        </a:prstGeom>
      </xdr:spPr>
    </xdr:pic>
    <xdr:clientData/>
  </xdr:twoCellAnchor>
  <xdr:twoCellAnchor editAs="oneCell">
    <xdr:from>
      <xdr:col>0</xdr:col>
      <xdr:colOff>467995</xdr:colOff>
      <xdr:row>15</xdr:row>
      <xdr:rowOff>678006</xdr:rowOff>
    </xdr:from>
    <xdr:to>
      <xdr:col>0</xdr:col>
      <xdr:colOff>1031875</xdr:colOff>
      <xdr:row>17</xdr:row>
      <xdr:rowOff>92620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5EAADC-737E-CA79-8FA5-CD7C591093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7995" y="10488756"/>
          <a:ext cx="563880" cy="763989"/>
        </a:xfrm>
        <a:prstGeom prst="rect">
          <a:avLst/>
        </a:prstGeom>
      </xdr:spPr>
    </xdr:pic>
    <xdr:clientData/>
  </xdr:twoCellAnchor>
  <xdr:twoCellAnchor editAs="oneCell">
    <xdr:from>
      <xdr:col>0</xdr:col>
      <xdr:colOff>356819</xdr:colOff>
      <xdr:row>35</xdr:row>
      <xdr:rowOff>545429</xdr:rowOff>
    </xdr:from>
    <xdr:to>
      <xdr:col>0</xdr:col>
      <xdr:colOff>1222375</xdr:colOff>
      <xdr:row>37</xdr:row>
      <xdr:rowOff>135255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3FD9E94-C6F6-45D5-97E1-2788EEFA3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9819" b="89968" l="8324" r="93170">
                      <a14:foregroundMark x1="8431" y1="38420" x2="8431" y2="38420"/>
                      <a14:foregroundMark x1="93170" y1="55496" x2="93170" y2="55496"/>
                      <a14:foregroundMark x1="36286" y1="73959" x2="48559" y2="72465"/>
                      <a14:foregroundMark x1="48559" y1="72465" x2="55069" y2="69477"/>
                      <a14:foregroundMark x1="55069" y1="69477" x2="56457" y2="6787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819" y="21738554"/>
          <a:ext cx="865556" cy="859826"/>
        </a:xfrm>
        <a:prstGeom prst="rect">
          <a:avLst/>
        </a:prstGeom>
      </xdr:spPr>
    </xdr:pic>
    <xdr:clientData/>
  </xdr:twoCellAnchor>
  <xdr:twoCellAnchor editAs="oneCell">
    <xdr:from>
      <xdr:col>0</xdr:col>
      <xdr:colOff>412749</xdr:colOff>
      <xdr:row>35</xdr:row>
      <xdr:rowOff>26300</xdr:rowOff>
    </xdr:from>
    <xdr:to>
      <xdr:col>0</xdr:col>
      <xdr:colOff>1107440</xdr:colOff>
      <xdr:row>35</xdr:row>
      <xdr:rowOff>620116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7094D33-86FE-4AA8-B229-EE5AAC6A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ackgroundRemoval t="9892" b="91036" l="9933" r="89933">
                      <a14:foregroundMark x1="32886" y1="89799" x2="36510" y2="910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2749" y="21219425"/>
          <a:ext cx="694691" cy="593816"/>
        </a:xfrm>
        <a:prstGeom prst="rect">
          <a:avLst/>
        </a:prstGeom>
      </xdr:spPr>
    </xdr:pic>
    <xdr:clientData/>
  </xdr:twoCellAnchor>
  <xdr:twoCellAnchor>
    <xdr:from>
      <xdr:col>8</xdr:col>
      <xdr:colOff>1295400</xdr:colOff>
      <xdr:row>0</xdr:row>
      <xdr:rowOff>35560</xdr:rowOff>
    </xdr:from>
    <xdr:to>
      <xdr:col>13</xdr:col>
      <xdr:colOff>1272540</xdr:colOff>
      <xdr:row>0</xdr:row>
      <xdr:rowOff>1617345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DE4F3FF-9C42-4C97-B3F3-763187949577}"/>
            </a:ext>
          </a:extLst>
        </xdr:cNvPr>
        <xdr:cNvGrpSpPr/>
      </xdr:nvGrpSpPr>
      <xdr:grpSpPr>
        <a:xfrm>
          <a:off x="13182600" y="35560"/>
          <a:ext cx="7054215" cy="1581785"/>
          <a:chOff x="8839200" y="0"/>
          <a:chExt cx="12156186" cy="2688336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258883A-A018-33EC-EDB0-336FA9D7784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39200" y="0"/>
            <a:ext cx="4305300" cy="2668588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A4D59E1E-5011-24F0-F480-E3AC1688EC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307050" y="0"/>
            <a:ext cx="2688336" cy="2688336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5E325DE-552A-744B-7B95-677A71B0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751950" y="0"/>
            <a:ext cx="2688336" cy="2688336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D0D139F9-2CD2-0530-67E5-84A668EA99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3139700" y="0"/>
            <a:ext cx="2688336" cy="2688336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308217</xdr:colOff>
      <xdr:row>15</xdr:row>
      <xdr:rowOff>27662</xdr:rowOff>
    </xdr:from>
    <xdr:to>
      <xdr:col>7</xdr:col>
      <xdr:colOff>936625</xdr:colOff>
      <xdr:row>15</xdr:row>
      <xdr:rowOff>675761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0E321D8-416E-93A2-490B-7E59B63D3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277717" y="9838412"/>
          <a:ext cx="628408" cy="64809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35</xdr:row>
      <xdr:rowOff>536576</xdr:rowOff>
    </xdr:from>
    <xdr:to>
      <xdr:col>8</xdr:col>
      <xdr:colOff>63501</xdr:colOff>
      <xdr:row>37</xdr:row>
      <xdr:rowOff>71810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5F5B3BE-57E6-4D56-8FAC-4FFDB9607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28250" y="21729701"/>
          <a:ext cx="1317626" cy="805234"/>
        </a:xfrm>
        <a:prstGeom prst="rect">
          <a:avLst/>
        </a:prstGeom>
      </xdr:spPr>
    </xdr:pic>
    <xdr:clientData/>
  </xdr:twoCellAnchor>
  <xdr:oneCellAnchor>
    <xdr:from>
      <xdr:col>0</xdr:col>
      <xdr:colOff>224735</xdr:colOff>
      <xdr:row>17</xdr:row>
      <xdr:rowOff>18288</xdr:rowOff>
    </xdr:from>
    <xdr:ext cx="1029391" cy="1029360"/>
    <xdr:pic>
      <xdr:nvPicPr>
        <xdr:cNvPr id="18" name="Picture 17">
          <a:extLst>
            <a:ext uri="{FF2B5EF4-FFF2-40B4-BE49-F238E27FC236}">
              <a16:creationId xmlns:a16="http://schemas.microsoft.com/office/drawing/2014/main" id="{86F2F765-338D-4411-A3CA-158B987BF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ackgroundRemoval t="5728" b="92992" l="9906" r="89960">
                      <a14:foregroundMark x1="41846" y1="36590" x2="30256" y2="4313"/>
                      <a14:foregroundMark x1="30256" y1="4313" x2="65229" y2="5728"/>
                      <a14:foregroundMark x1="65229" y1="5728" x2="54245" y2="38073"/>
                      <a14:foregroundMark x1="54245" y1="38073" x2="53437" y2="38477"/>
                      <a14:foregroundMark x1="50337" y1="92992" x2="50337" y2="9299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735" y="11178413"/>
          <a:ext cx="1029391" cy="1029360"/>
        </a:xfrm>
        <a:prstGeom prst="rect">
          <a:avLst/>
        </a:prstGeom>
      </xdr:spPr>
    </xdr:pic>
    <xdr:clientData/>
  </xdr:oneCellAnchor>
  <xdr:oneCellAnchor>
    <xdr:from>
      <xdr:col>7</xdr:col>
      <xdr:colOff>41275</xdr:colOff>
      <xdr:row>16</xdr:row>
      <xdr:rowOff>139700</xdr:rowOff>
    </xdr:from>
    <xdr:ext cx="1224643" cy="1005891"/>
    <xdr:pic>
      <xdr:nvPicPr>
        <xdr:cNvPr id="23" name="Picture 22">
          <a:extLst>
            <a:ext uri="{FF2B5EF4-FFF2-40B4-BE49-F238E27FC236}">
              <a16:creationId xmlns:a16="http://schemas.microsoft.com/office/drawing/2014/main" id="{3F4B1450-ED72-4F05-8D20-EE88AA919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21900" y="10648950"/>
          <a:ext cx="1224643" cy="1005891"/>
        </a:xfrm>
        <a:prstGeom prst="rect">
          <a:avLst/>
        </a:prstGeom>
      </xdr:spPr>
    </xdr:pic>
    <xdr:clientData/>
  </xdr:oneCellAnchor>
  <xdr:twoCellAnchor editAs="oneCell">
    <xdr:from>
      <xdr:col>7</xdr:col>
      <xdr:colOff>542925</xdr:colOff>
      <xdr:row>27</xdr:row>
      <xdr:rowOff>47625</xdr:rowOff>
    </xdr:from>
    <xdr:to>
      <xdr:col>8</xdr:col>
      <xdr:colOff>104775</xdr:colOff>
      <xdr:row>29</xdr:row>
      <xdr:rowOff>422254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750D0EF-CA6D-434D-BD47-C5B64FDD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96625" y="18430875"/>
          <a:ext cx="857250" cy="1460479"/>
        </a:xfrm>
        <a:prstGeom prst="rect">
          <a:avLst/>
        </a:prstGeom>
      </xdr:spPr>
    </xdr:pic>
    <xdr:clientData/>
  </xdr:twoCellAnchor>
  <xdr:twoCellAnchor editAs="oneCell">
    <xdr:from>
      <xdr:col>6</xdr:col>
      <xdr:colOff>1120718</xdr:colOff>
      <xdr:row>27</xdr:row>
      <xdr:rowOff>171450</xdr:rowOff>
    </xdr:from>
    <xdr:to>
      <xdr:col>7</xdr:col>
      <xdr:colOff>650875</xdr:colOff>
      <xdr:row>29</xdr:row>
      <xdr:rowOff>422087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06BD42F-A7DB-4BE6-8A56-C0E6446A3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88544" y="18554700"/>
          <a:ext cx="816031" cy="1336487"/>
        </a:xfrm>
        <a:prstGeom prst="rect">
          <a:avLst/>
        </a:prstGeom>
      </xdr:spPr>
    </xdr:pic>
    <xdr:clientData/>
  </xdr:twoCellAnchor>
  <xdr:oneCellAnchor>
    <xdr:from>
      <xdr:col>7</xdr:col>
      <xdr:colOff>101240</xdr:colOff>
      <xdr:row>23</xdr:row>
      <xdr:rowOff>288997</xdr:rowOff>
    </xdr:from>
    <xdr:ext cx="1127486" cy="1489116"/>
    <xdr:pic>
      <xdr:nvPicPr>
        <xdr:cNvPr id="37" name="Picture 36">
          <a:extLst>
            <a:ext uri="{FF2B5EF4-FFF2-40B4-BE49-F238E27FC236}">
              <a16:creationId xmlns:a16="http://schemas.microsoft.com/office/drawing/2014/main" id="{29490877-38E4-49AE-97A2-7EBCA72FA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backgroundRemoval t="4020" b="100000" l="0" r="99787">
                      <a14:foregroundMark x1="24380" y1="42161" x2="23175" y2="95729"/>
                      <a14:foregroundMark x1="23175" y1="95729" x2="31396" y2="99950"/>
                      <a14:foregroundMark x1="74415" y1="97538" x2="46421" y2="99950"/>
                      <a14:foregroundMark x1="74486" y1="97538" x2="69100" y2="46382"/>
                      <a14:foregroundMark x1="69100" y1="46382" x2="58611" y2="34171"/>
                      <a14:foregroundMark x1="58611" y1="34171" x2="54217" y2="319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181865" y="15100372"/>
          <a:ext cx="1127486" cy="1489116"/>
        </a:xfrm>
        <a:prstGeom prst="rect">
          <a:avLst/>
        </a:prstGeom>
      </xdr:spPr>
    </xdr:pic>
    <xdr:clientData/>
  </xdr:oneCellAnchor>
  <xdr:twoCellAnchor editAs="oneCell">
    <xdr:from>
      <xdr:col>7</xdr:col>
      <xdr:colOff>200024</xdr:colOff>
      <xdr:row>35</xdr:row>
      <xdr:rowOff>9526</xdr:rowOff>
    </xdr:from>
    <xdr:to>
      <xdr:col>7</xdr:col>
      <xdr:colOff>946199</xdr:colOff>
      <xdr:row>36</xdr:row>
      <xdr:rowOff>90771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B3CAB2E-0FAD-468A-8695-0B104442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53724" y="23498176"/>
          <a:ext cx="746175" cy="719421"/>
        </a:xfrm>
        <a:prstGeom prst="rect">
          <a:avLst/>
        </a:prstGeom>
      </xdr:spPr>
    </xdr:pic>
    <xdr:clientData/>
  </xdr:twoCellAnchor>
  <xdr:twoCellAnchor>
    <xdr:from>
      <xdr:col>7</xdr:col>
      <xdr:colOff>47214</xdr:colOff>
      <xdr:row>10</xdr:row>
      <xdr:rowOff>76200</xdr:rowOff>
    </xdr:from>
    <xdr:to>
      <xdr:col>7</xdr:col>
      <xdr:colOff>1293812</xdr:colOff>
      <xdr:row>11</xdr:row>
      <xdr:rowOff>647700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822A2E0E-05EE-C0D1-BC67-FF339150B081}"/>
            </a:ext>
          </a:extLst>
        </xdr:cNvPr>
        <xdr:cNvGrpSpPr/>
      </xdr:nvGrpSpPr>
      <xdr:grpSpPr>
        <a:xfrm>
          <a:off x="10639014" y="8705850"/>
          <a:ext cx="1246598" cy="1238250"/>
          <a:chOff x="10016714" y="8072885"/>
          <a:chExt cx="1251361" cy="127114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189641DA-6722-9983-8308-BD25299A2C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5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10016714" y="8103939"/>
            <a:ext cx="1170919" cy="1240086"/>
          </a:xfrm>
          <a:prstGeom prst="rect">
            <a:avLst/>
          </a:prstGeom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12E8C4FE-FCAB-F77C-E76B-F032D852E0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0570344" y="8072885"/>
            <a:ext cx="697731" cy="85953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133530</xdr:colOff>
      <xdr:row>4</xdr:row>
      <xdr:rowOff>301624</xdr:rowOff>
    </xdr:from>
    <xdr:to>
      <xdr:col>7</xdr:col>
      <xdr:colOff>1184275</xdr:colOff>
      <xdr:row>8</xdr:row>
      <xdr:rowOff>152399</xdr:rowOff>
    </xdr:to>
    <xdr:grpSp>
      <xdr:nvGrpSpPr>
        <xdr:cNvPr id="20" name="Group 6">
          <a:extLst>
            <a:ext uri="{FF2B5EF4-FFF2-40B4-BE49-F238E27FC236}">
              <a16:creationId xmlns:a16="http://schemas.microsoft.com/office/drawing/2014/main" id="{5732623C-D8A8-4B75-BA8E-EBFD0441DE5D}"/>
            </a:ext>
          </a:extLst>
        </xdr:cNvPr>
        <xdr:cNvGrpSpPr/>
      </xdr:nvGrpSpPr>
      <xdr:grpSpPr>
        <a:xfrm>
          <a:off x="10725330" y="5730874"/>
          <a:ext cx="1050745" cy="1908175"/>
          <a:chOff x="60476" y="2286476"/>
          <a:chExt cx="2087223" cy="4109668"/>
        </a:xfrm>
      </xdr:grpSpPr>
      <xdr:pic>
        <xdr:nvPicPr>
          <xdr:cNvPr id="22" name="Picture 1">
            <a:extLst>
              <a:ext uri="{FF2B5EF4-FFF2-40B4-BE49-F238E27FC236}">
                <a16:creationId xmlns:a16="http://schemas.microsoft.com/office/drawing/2014/main" id="{B86BE447-548B-B459-4ED2-ACAB65E152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0476" y="4339168"/>
            <a:ext cx="2087223" cy="2056976"/>
          </a:xfrm>
          <a:prstGeom prst="rect">
            <a:avLst/>
          </a:prstGeom>
        </xdr:spPr>
      </xdr:pic>
      <xdr:pic>
        <xdr:nvPicPr>
          <xdr:cNvPr id="29" name="Picture 2">
            <a:extLst>
              <a:ext uri="{FF2B5EF4-FFF2-40B4-BE49-F238E27FC236}">
                <a16:creationId xmlns:a16="http://schemas.microsoft.com/office/drawing/2014/main" id="{C95076F1-E90F-B52F-8685-60BED418E1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2223" y="3839823"/>
            <a:ext cx="1753016" cy="1727612"/>
          </a:xfrm>
          <a:prstGeom prst="rect">
            <a:avLst/>
          </a:prstGeom>
        </xdr:spPr>
      </xdr:pic>
      <xdr:pic>
        <xdr:nvPicPr>
          <xdr:cNvPr id="33" name="Picture 3">
            <a:extLst>
              <a:ext uri="{FF2B5EF4-FFF2-40B4-BE49-F238E27FC236}">
                <a16:creationId xmlns:a16="http://schemas.microsoft.com/office/drawing/2014/main" id="{2B004DC9-94C3-0548-8F07-C2D66F581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29999" y="3251704"/>
            <a:ext cx="1629645" cy="1606029"/>
          </a:xfrm>
          <a:prstGeom prst="rect">
            <a:avLst/>
          </a:prstGeom>
        </xdr:spPr>
      </xdr:pic>
      <xdr:pic>
        <xdr:nvPicPr>
          <xdr:cNvPr id="34" name="Picture 4">
            <a:extLst>
              <a:ext uri="{FF2B5EF4-FFF2-40B4-BE49-F238E27FC236}">
                <a16:creationId xmlns:a16="http://schemas.microsoft.com/office/drawing/2014/main" id="{316D2E61-B852-2D00-285D-F6FBD4216C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BEBA8EAE-BF5A-486C-A8C5-ECC9F3942E4B}">
                <a14:imgProps xmlns:a14="http://schemas.microsoft.com/office/drawing/2010/main">
                  <a14:imgLayer r:embed="rId8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8590" y="2744591"/>
            <a:ext cx="1433928" cy="1413149"/>
          </a:xfrm>
          <a:prstGeom prst="rect">
            <a:avLst/>
          </a:prstGeom>
        </xdr:spPr>
      </xdr:pic>
      <xdr:pic>
        <xdr:nvPicPr>
          <xdr:cNvPr id="35" name="Picture 5">
            <a:extLst>
              <a:ext uri="{FF2B5EF4-FFF2-40B4-BE49-F238E27FC236}">
                <a16:creationId xmlns:a16="http://schemas.microsoft.com/office/drawing/2014/main" id="{391BF671-523E-3E61-9917-4447D8AAF8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5073" y="2286476"/>
            <a:ext cx="1292188" cy="1273463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438151</xdr:colOff>
      <xdr:row>19</xdr:row>
      <xdr:rowOff>552452</xdr:rowOff>
    </xdr:from>
    <xdr:to>
      <xdr:col>7</xdr:col>
      <xdr:colOff>1047751</xdr:colOff>
      <xdr:row>22</xdr:row>
      <xdr:rowOff>85818</xdr:rowOff>
    </xdr:to>
    <xdr:pic>
      <xdr:nvPicPr>
        <xdr:cNvPr id="36" name="Picture 38">
          <a:extLst>
            <a:ext uri="{FF2B5EF4-FFF2-40B4-BE49-F238E27FC236}">
              <a16:creationId xmlns:a16="http://schemas.microsoft.com/office/drawing/2014/main" id="{E570A21D-4C45-4FC1-8A3A-BD03E87C6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BEBA8EAE-BF5A-486C-A8C5-ECC9F3942E4B}">
              <a14:imgProps xmlns:a14="http://schemas.microsoft.com/office/drawing/2010/main">
                <a14:imgLayer r:embed="rId39">
                  <a14:imgEffect>
                    <a14:backgroundRemoval t="5205" b="100000" l="0" r="100000">
                      <a14:foregroundMark x1="41772" y1="18959" x2="58909" y2="46705"/>
                      <a14:foregroundMark x1="58909" y1="46705" x2="50925" y2="49522"/>
                      <a14:foregroundMark x1="34956" y1="5205" x2="47322" y2="16285"/>
                      <a14:foregroundMark x1="47322" y1="16285" x2="53359" y2="9265"/>
                      <a14:foregroundMark x1="18598" y1="71538" x2="18987" y2="88873"/>
                      <a14:foregroundMark x1="18987" y1="88873" x2="41285" y2="96371"/>
                      <a14:foregroundMark x1="41285" y1="96371" x2="74099" y2="98424"/>
                      <a14:foregroundMark x1="74099" y1="98424" x2="85102" y2="90974"/>
                      <a14:foregroundMark x1="85102" y1="90974" x2="80721" y2="69436"/>
                      <a14:foregroundMark x1="80721" y1="69436" x2="75657" y2="60745"/>
                      <a14:foregroundMark x1="75657" y1="60745" x2="82278" y2="76504"/>
                      <a14:foregroundMark x1="82278" y1="76504" x2="81792" y2="7913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91851" y="14497052"/>
          <a:ext cx="609600" cy="1257392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20</xdr:row>
      <xdr:rowOff>76199</xdr:rowOff>
    </xdr:from>
    <xdr:to>
      <xdr:col>0</xdr:col>
      <xdr:colOff>1441586</xdr:colOff>
      <xdr:row>21</xdr:row>
      <xdr:rowOff>515345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FC19C585-826B-E349-9BE7-8C48E8DCF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5" y="14658975"/>
          <a:ext cx="898661" cy="982070"/>
        </a:xfrm>
        <a:prstGeom prst="rect">
          <a:avLst/>
        </a:prstGeom>
      </xdr:spPr>
    </xdr:pic>
    <xdr:clientData/>
  </xdr:twoCellAnchor>
  <xdr:twoCellAnchor editAs="oneCell">
    <xdr:from>
      <xdr:col>0</xdr:col>
      <xdr:colOff>434192</xdr:colOff>
      <xdr:row>22</xdr:row>
      <xdr:rowOff>76199</xdr:rowOff>
    </xdr:from>
    <xdr:to>
      <xdr:col>0</xdr:col>
      <xdr:colOff>1485933</xdr:colOff>
      <xdr:row>23</xdr:row>
      <xdr:rowOff>219098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895B1E79-E9E0-C5B7-8CB2-3041B41F5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4192" y="15744825"/>
          <a:ext cx="1051741" cy="68582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32</xdr:row>
      <xdr:rowOff>114302</xdr:rowOff>
    </xdr:from>
    <xdr:to>
      <xdr:col>0</xdr:col>
      <xdr:colOff>1171575</xdr:colOff>
      <xdr:row>33</xdr:row>
      <xdr:rowOff>466726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61F1235-F3B8-EA57-6DDF-7F0B22C26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7" y="21878928"/>
          <a:ext cx="895348" cy="8953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304801</xdr:rowOff>
    </xdr:from>
    <xdr:to>
      <xdr:col>0</xdr:col>
      <xdr:colOff>1371600</xdr:colOff>
      <xdr:row>25</xdr:row>
      <xdr:rowOff>521971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399FDC3D-F207-F7A3-3B49-334076D95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516351"/>
          <a:ext cx="1371600" cy="130302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28</xdr:row>
      <xdr:rowOff>28574</xdr:rowOff>
    </xdr:from>
    <xdr:to>
      <xdr:col>0</xdr:col>
      <xdr:colOff>1412302</xdr:colOff>
      <xdr:row>29</xdr:row>
      <xdr:rowOff>524492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20BD3614-A401-C7C7-4FA0-39CA62FA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1" y="18954750"/>
          <a:ext cx="1107501" cy="1038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57149</xdr:rowOff>
    </xdr:from>
    <xdr:to>
      <xdr:col>0</xdr:col>
      <xdr:colOff>1441123</xdr:colOff>
      <xdr:row>31</xdr:row>
      <xdr:rowOff>457221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3B2A8BA5-6938-9C6A-A8C4-AFF19F683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0069175"/>
          <a:ext cx="1441123" cy="942996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30</xdr:row>
      <xdr:rowOff>523875</xdr:rowOff>
    </xdr:from>
    <xdr:to>
      <xdr:col>7</xdr:col>
      <xdr:colOff>1209681</xdr:colOff>
      <xdr:row>32</xdr:row>
      <xdr:rowOff>428625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6E96AEC2-1387-C61F-66D2-23D88AA6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34700" y="20535901"/>
          <a:ext cx="82868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9</xdr:col>
      <xdr:colOff>1133510</xdr:colOff>
      <xdr:row>18</xdr:row>
      <xdr:rowOff>276227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AD304209-02C6-3664-C94E-DCB0A28B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0553700" y="13277850"/>
          <a:ext cx="4848260" cy="276227"/>
        </a:xfrm>
        <a:prstGeom prst="rect">
          <a:avLst/>
        </a:prstGeom>
      </xdr:spPr>
    </xdr:pic>
    <xdr:clientData/>
  </xdr:twoCellAnchor>
  <xdr:twoCellAnchor editAs="oneCell">
    <xdr:from>
      <xdr:col>7</xdr:col>
      <xdr:colOff>1285876</xdr:colOff>
      <xdr:row>33</xdr:row>
      <xdr:rowOff>47943</xdr:rowOff>
    </xdr:from>
    <xdr:to>
      <xdr:col>14</xdr:col>
      <xdr:colOff>19050</xdr:colOff>
      <xdr:row>33</xdr:row>
      <xdr:rowOff>523875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25484AC-1B97-AF3F-F0FB-3FC80B4A3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839576" y="21688743"/>
          <a:ext cx="8353424" cy="475932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</xdr:row>
      <xdr:rowOff>352425</xdr:rowOff>
    </xdr:from>
    <xdr:to>
      <xdr:col>0</xdr:col>
      <xdr:colOff>1260295</xdr:colOff>
      <xdr:row>13</xdr:row>
      <xdr:rowOff>244475</xdr:rowOff>
    </xdr:to>
    <xdr:grpSp>
      <xdr:nvGrpSpPr>
        <xdr:cNvPr id="55" name="Group 6">
          <a:extLst>
            <a:ext uri="{FF2B5EF4-FFF2-40B4-BE49-F238E27FC236}">
              <a16:creationId xmlns:a16="http://schemas.microsoft.com/office/drawing/2014/main" id="{2D4016F6-F401-4C49-A536-39F80376CCB2}"/>
            </a:ext>
          </a:extLst>
        </xdr:cNvPr>
        <xdr:cNvGrpSpPr/>
      </xdr:nvGrpSpPr>
      <xdr:grpSpPr>
        <a:xfrm>
          <a:off x="209550" y="8982075"/>
          <a:ext cx="1050745" cy="1892300"/>
          <a:chOff x="60476" y="2286476"/>
          <a:chExt cx="2087223" cy="4109668"/>
        </a:xfrm>
      </xdr:grpSpPr>
      <xdr:pic>
        <xdr:nvPicPr>
          <xdr:cNvPr id="56" name="Picture 1">
            <a:extLst>
              <a:ext uri="{FF2B5EF4-FFF2-40B4-BE49-F238E27FC236}">
                <a16:creationId xmlns:a16="http://schemas.microsoft.com/office/drawing/2014/main" id="{9CFD0F20-DC99-A29D-CC83-0600B39709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0476" y="4339168"/>
            <a:ext cx="2087223" cy="2056976"/>
          </a:xfrm>
          <a:prstGeom prst="rect">
            <a:avLst/>
          </a:prstGeom>
        </xdr:spPr>
      </xdr:pic>
      <xdr:pic>
        <xdr:nvPicPr>
          <xdr:cNvPr id="57" name="Picture 2">
            <a:extLst>
              <a:ext uri="{FF2B5EF4-FFF2-40B4-BE49-F238E27FC236}">
                <a16:creationId xmlns:a16="http://schemas.microsoft.com/office/drawing/2014/main" id="{D652C8D0-931B-A98C-72DC-8E68BB54B9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2223" y="3839823"/>
            <a:ext cx="1753016" cy="1727612"/>
          </a:xfrm>
          <a:prstGeom prst="rect">
            <a:avLst/>
          </a:prstGeom>
        </xdr:spPr>
      </xdr:pic>
      <xdr:pic>
        <xdr:nvPicPr>
          <xdr:cNvPr id="58" name="Picture 3">
            <a:extLst>
              <a:ext uri="{FF2B5EF4-FFF2-40B4-BE49-F238E27FC236}">
                <a16:creationId xmlns:a16="http://schemas.microsoft.com/office/drawing/2014/main" id="{B5495AE9-2584-7C0E-250C-399B239313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29999" y="3251704"/>
            <a:ext cx="1629645" cy="1606029"/>
          </a:xfrm>
          <a:prstGeom prst="rect">
            <a:avLst/>
          </a:prstGeom>
        </xdr:spPr>
      </xdr:pic>
      <xdr:pic>
        <xdr:nvPicPr>
          <xdr:cNvPr id="59" name="Picture 4">
            <a:extLst>
              <a:ext uri="{FF2B5EF4-FFF2-40B4-BE49-F238E27FC236}">
                <a16:creationId xmlns:a16="http://schemas.microsoft.com/office/drawing/2014/main" id="{CBAF2EF2-7DAC-0000-CDA7-B95810828D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BEBA8EAE-BF5A-486C-A8C5-ECC9F3942E4B}">
                <a14:imgProps xmlns:a14="http://schemas.microsoft.com/office/drawing/2010/main">
                  <a14:imgLayer r:embed="rId8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8590" y="2744591"/>
            <a:ext cx="1433928" cy="1413149"/>
          </a:xfrm>
          <a:prstGeom prst="rect">
            <a:avLst/>
          </a:prstGeom>
        </xdr:spPr>
      </xdr:pic>
      <xdr:pic>
        <xdr:nvPicPr>
          <xdr:cNvPr id="60" name="Picture 5">
            <a:extLst>
              <a:ext uri="{FF2B5EF4-FFF2-40B4-BE49-F238E27FC236}">
                <a16:creationId xmlns:a16="http://schemas.microsoft.com/office/drawing/2014/main" id="{CDC4C4F7-61CF-1952-307F-17CBA8939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5073" y="2286476"/>
            <a:ext cx="1292188" cy="127346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C417-0937-4FEE-B3E9-180308B6CD8B}">
  <sheetPr>
    <pageSetUpPr fitToPage="1"/>
  </sheetPr>
  <dimension ref="A1:O46"/>
  <sheetViews>
    <sheetView tabSelected="1" zoomScale="50" zoomScaleNormal="50" zoomScaleSheetLayoutView="68" zoomScalePageLayoutView="80" workbookViewId="0">
      <selection activeCell="I7" sqref="I7:J7"/>
    </sheetView>
  </sheetViews>
  <sheetFormatPr baseColWidth="10" defaultColWidth="9" defaultRowHeight="16.5" x14ac:dyDescent="0.25"/>
  <cols>
    <col min="1" max="1" width="20.375" style="22" customWidth="1"/>
    <col min="2" max="2" width="28.5" style="23" customWidth="1"/>
    <col min="3" max="3" width="39.25" style="23" customWidth="1"/>
    <col min="4" max="4" width="10.75" style="6" customWidth="1"/>
    <col min="5" max="5" width="12.125" style="6" bestFit="1" customWidth="1"/>
    <col min="6" max="6" width="10.625" style="6" customWidth="1"/>
    <col min="7" max="7" width="16.875" style="6" bestFit="1" customWidth="1"/>
    <col min="8" max="8" width="17" style="6" customWidth="1"/>
    <col min="9" max="9" width="31.75" style="7" customWidth="1"/>
    <col min="10" max="10" width="34.625" style="7" customWidth="1"/>
    <col min="11" max="11" width="10.75" style="6" customWidth="1"/>
    <col min="12" max="12" width="12.125" style="6" bestFit="1" customWidth="1"/>
    <col min="13" max="13" width="10.625" style="6" customWidth="1"/>
    <col min="14" max="14" width="9.375" style="6" bestFit="1" customWidth="1"/>
    <col min="15" max="16384" width="9" style="22"/>
  </cols>
  <sheetData>
    <row r="1" spans="1:14" ht="129" customHeight="1" thickBot="1" x14ac:dyDescent="0.3">
      <c r="A1" s="77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 ht="163.15" customHeight="1" thickBot="1" x14ac:dyDescent="0.3">
      <c r="A2" s="94" t="s">
        <v>48</v>
      </c>
      <c r="B2" s="95"/>
      <c r="C2" s="95"/>
      <c r="D2" s="95"/>
      <c r="E2" s="95"/>
      <c r="F2" s="95"/>
      <c r="G2" s="95"/>
      <c r="H2" s="96" t="s">
        <v>96</v>
      </c>
      <c r="I2" s="97"/>
      <c r="J2" s="97"/>
      <c r="K2" s="97"/>
      <c r="L2" s="98"/>
      <c r="M2" s="98"/>
      <c r="N2" s="99"/>
    </row>
    <row r="3" spans="1:14" s="23" customFormat="1" ht="85.15" customHeight="1" thickBot="1" x14ac:dyDescent="0.3">
      <c r="A3" s="91" t="s">
        <v>4</v>
      </c>
      <c r="B3" s="92"/>
      <c r="C3" s="93"/>
      <c r="D3" s="3" t="s">
        <v>31</v>
      </c>
      <c r="E3" s="4" t="s">
        <v>32</v>
      </c>
      <c r="F3" s="1" t="s">
        <v>29</v>
      </c>
      <c r="G3" s="2" t="s">
        <v>30</v>
      </c>
      <c r="H3" s="92" t="s">
        <v>4</v>
      </c>
      <c r="I3" s="92"/>
      <c r="J3" s="93"/>
      <c r="K3" s="3" t="s">
        <v>31</v>
      </c>
      <c r="L3" s="4" t="s">
        <v>32</v>
      </c>
      <c r="M3" s="1" t="s">
        <v>29</v>
      </c>
      <c r="N3" s="2" t="s">
        <v>30</v>
      </c>
    </row>
    <row r="4" spans="1:14" s="40" customFormat="1" ht="50.1" customHeight="1" thickBot="1" x14ac:dyDescent="0.3">
      <c r="A4" s="126" t="s">
        <v>25</v>
      </c>
      <c r="B4" s="127"/>
      <c r="C4" s="127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39.950000000000003" customHeight="1" x14ac:dyDescent="0.25">
      <c r="A5" s="72"/>
      <c r="B5" s="128" t="s">
        <v>0</v>
      </c>
      <c r="C5" s="51"/>
      <c r="D5" s="14" t="s">
        <v>66</v>
      </c>
      <c r="E5" s="42">
        <v>9.9</v>
      </c>
      <c r="F5" s="15"/>
      <c r="G5" s="16">
        <f>E5*F5</f>
        <v>0</v>
      </c>
      <c r="H5" s="129"/>
      <c r="I5" s="128" t="s">
        <v>11</v>
      </c>
      <c r="J5" s="51"/>
      <c r="K5" s="14" t="s">
        <v>70</v>
      </c>
      <c r="L5" s="42">
        <v>10.7</v>
      </c>
      <c r="M5" s="15"/>
      <c r="N5" s="16">
        <f>L5*M5</f>
        <v>0</v>
      </c>
    </row>
    <row r="6" spans="1:14" ht="39.950000000000003" customHeight="1" x14ac:dyDescent="0.25">
      <c r="A6" s="72"/>
      <c r="B6" s="87" t="s">
        <v>3</v>
      </c>
      <c r="C6" s="66"/>
      <c r="D6" s="12" t="s">
        <v>67</v>
      </c>
      <c r="E6" s="43">
        <v>14.9</v>
      </c>
      <c r="F6" s="17"/>
      <c r="G6" s="18">
        <f t="shared" ref="G6:G9" si="0">E6*F6</f>
        <v>0</v>
      </c>
      <c r="H6" s="129"/>
      <c r="I6" s="87" t="s">
        <v>10</v>
      </c>
      <c r="J6" s="66"/>
      <c r="K6" s="12" t="s">
        <v>71</v>
      </c>
      <c r="L6" s="44">
        <v>16.100000000000001</v>
      </c>
      <c r="M6" s="17"/>
      <c r="N6" s="18">
        <f t="shared" ref="N6:N9" si="1">L6*M6</f>
        <v>0</v>
      </c>
    </row>
    <row r="7" spans="1:14" ht="39.950000000000003" customHeight="1" x14ac:dyDescent="0.25">
      <c r="A7" s="72"/>
      <c r="B7" s="87" t="s">
        <v>1</v>
      </c>
      <c r="C7" s="66"/>
      <c r="D7" s="12" t="s">
        <v>68</v>
      </c>
      <c r="E7" s="43">
        <v>19.899999999999999</v>
      </c>
      <c r="F7" s="17"/>
      <c r="G7" s="18">
        <f t="shared" si="0"/>
        <v>0</v>
      </c>
      <c r="H7" s="129"/>
      <c r="I7" s="87" t="s">
        <v>9</v>
      </c>
      <c r="J7" s="66"/>
      <c r="K7" s="12" t="s">
        <v>72</v>
      </c>
      <c r="L7" s="44">
        <v>21.5</v>
      </c>
      <c r="M7" s="17"/>
      <c r="N7" s="18">
        <f t="shared" si="1"/>
        <v>0</v>
      </c>
    </row>
    <row r="8" spans="1:14" ht="39.950000000000003" customHeight="1" x14ac:dyDescent="0.25">
      <c r="A8" s="72"/>
      <c r="B8" s="88" t="s">
        <v>12</v>
      </c>
      <c r="C8" s="67"/>
      <c r="D8" s="12" t="s">
        <v>69</v>
      </c>
      <c r="E8" s="43">
        <v>29.9</v>
      </c>
      <c r="F8" s="17"/>
      <c r="G8" s="18">
        <f t="shared" si="0"/>
        <v>0</v>
      </c>
      <c r="H8" s="129"/>
      <c r="I8" s="88" t="s">
        <v>13</v>
      </c>
      <c r="J8" s="67"/>
      <c r="K8" s="12" t="s">
        <v>73</v>
      </c>
      <c r="L8" s="44">
        <v>32.200000000000003</v>
      </c>
      <c r="M8" s="17"/>
      <c r="N8" s="18">
        <f t="shared" si="1"/>
        <v>0</v>
      </c>
    </row>
    <row r="9" spans="1:14" ht="39.950000000000003" customHeight="1" thickBot="1" x14ac:dyDescent="0.3">
      <c r="A9" s="72"/>
      <c r="B9" s="89" t="s">
        <v>2</v>
      </c>
      <c r="C9" s="90"/>
      <c r="D9" s="12" t="s">
        <v>76</v>
      </c>
      <c r="E9" s="43">
        <v>39.9</v>
      </c>
      <c r="F9" s="17"/>
      <c r="G9" s="19">
        <f t="shared" si="0"/>
        <v>0</v>
      </c>
      <c r="H9" s="129"/>
      <c r="I9" s="89" t="s">
        <v>8</v>
      </c>
      <c r="J9" s="90"/>
      <c r="K9" s="12" t="s">
        <v>74</v>
      </c>
      <c r="L9" s="44">
        <v>42.9</v>
      </c>
      <c r="M9" s="17"/>
      <c r="N9" s="19">
        <f t="shared" si="1"/>
        <v>0</v>
      </c>
    </row>
    <row r="10" spans="1:14" s="40" customFormat="1" ht="50.1" customHeight="1" thickBot="1" x14ac:dyDescent="0.3">
      <c r="A10" s="91" t="s">
        <v>89</v>
      </c>
      <c r="B10" s="92"/>
      <c r="C10" s="92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1:14" ht="52.35" customHeight="1" thickBot="1" x14ac:dyDescent="0.3">
      <c r="A11" s="86"/>
      <c r="B11" s="87" t="s">
        <v>85</v>
      </c>
      <c r="C11" s="66"/>
      <c r="D11" s="12" t="s">
        <v>68</v>
      </c>
      <c r="E11" s="43">
        <v>19.899999999999999</v>
      </c>
      <c r="F11" s="15"/>
      <c r="G11" s="16">
        <f>E11*F11</f>
        <v>0</v>
      </c>
      <c r="H11" s="86"/>
      <c r="I11" s="80" t="s">
        <v>39</v>
      </c>
      <c r="J11" s="81"/>
      <c r="K11" s="47">
        <v>37.9</v>
      </c>
      <c r="L11" s="42">
        <v>31.9</v>
      </c>
      <c r="M11" s="15"/>
      <c r="N11" s="16">
        <f>L11*M11</f>
        <v>0</v>
      </c>
    </row>
    <row r="12" spans="1:14" ht="52.35" customHeight="1" thickBot="1" x14ac:dyDescent="0.3">
      <c r="A12" s="72"/>
      <c r="B12" s="87" t="s">
        <v>86</v>
      </c>
      <c r="C12" s="66"/>
      <c r="D12" s="12" t="s">
        <v>68</v>
      </c>
      <c r="E12" s="43">
        <v>19.899999999999999</v>
      </c>
      <c r="F12" s="17"/>
      <c r="G12" s="18">
        <f t="shared" ref="G12:G14" si="2">E12*F12</f>
        <v>0</v>
      </c>
      <c r="H12" s="72"/>
      <c r="I12" s="82" t="s">
        <v>40</v>
      </c>
      <c r="J12" s="83"/>
      <c r="K12" s="47">
        <v>37.9</v>
      </c>
      <c r="L12" s="44">
        <v>31.9</v>
      </c>
      <c r="M12" s="17"/>
      <c r="N12" s="18">
        <f t="shared" ref="N12:N14" si="3">L12*M12</f>
        <v>0</v>
      </c>
    </row>
    <row r="13" spans="1:14" ht="52.35" customHeight="1" x14ac:dyDescent="0.25">
      <c r="A13" s="72"/>
      <c r="B13" s="87" t="s">
        <v>87</v>
      </c>
      <c r="C13" s="66"/>
      <c r="D13" s="12" t="s">
        <v>68</v>
      </c>
      <c r="E13" s="43">
        <v>19.899999999999999</v>
      </c>
      <c r="F13" s="17"/>
      <c r="G13" s="18"/>
      <c r="H13" s="72"/>
      <c r="I13" s="84" t="s">
        <v>37</v>
      </c>
      <c r="J13" s="85"/>
      <c r="K13" s="14" t="s">
        <v>77</v>
      </c>
      <c r="L13" s="44">
        <v>22.8</v>
      </c>
      <c r="M13" s="17"/>
      <c r="N13" s="18">
        <f t="shared" si="3"/>
        <v>0</v>
      </c>
    </row>
    <row r="14" spans="1:14" ht="52.35" customHeight="1" thickBot="1" x14ac:dyDescent="0.3">
      <c r="A14" s="62"/>
      <c r="B14" s="87" t="s">
        <v>88</v>
      </c>
      <c r="C14" s="66"/>
      <c r="D14" s="12" t="s">
        <v>68</v>
      </c>
      <c r="E14" s="43">
        <v>19.899999999999999</v>
      </c>
      <c r="F14" s="17"/>
      <c r="G14" s="18">
        <f t="shared" si="2"/>
        <v>0</v>
      </c>
      <c r="H14" s="62"/>
      <c r="I14" s="75" t="s">
        <v>38</v>
      </c>
      <c r="J14" s="66"/>
      <c r="K14" s="12" t="s">
        <v>77</v>
      </c>
      <c r="L14" s="44">
        <v>22.8</v>
      </c>
      <c r="M14" s="17"/>
      <c r="N14" s="18">
        <f t="shared" si="3"/>
        <v>0</v>
      </c>
    </row>
    <row r="15" spans="1:14" ht="50.1" customHeight="1" thickBot="1" x14ac:dyDescent="0.3">
      <c r="A15" s="57" t="s">
        <v>35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55.15" customHeight="1" x14ac:dyDescent="0.25">
      <c r="A16" s="26"/>
      <c r="B16" s="84" t="s">
        <v>27</v>
      </c>
      <c r="C16" s="85"/>
      <c r="D16" s="14" t="s">
        <v>75</v>
      </c>
      <c r="E16" s="42">
        <v>7.9</v>
      </c>
      <c r="F16" s="15"/>
      <c r="G16" s="16">
        <f>E16*F16</f>
        <v>0</v>
      </c>
      <c r="H16" s="26"/>
      <c r="I16" s="84" t="s">
        <v>26</v>
      </c>
      <c r="J16" s="84"/>
      <c r="K16" s="14" t="s">
        <v>68</v>
      </c>
      <c r="L16" s="42">
        <v>21.2</v>
      </c>
      <c r="M16" s="15"/>
      <c r="N16" s="16">
        <f>L16*M16</f>
        <v>0</v>
      </c>
    </row>
    <row r="17" spans="1:14" ht="52.15" customHeight="1" x14ac:dyDescent="0.25">
      <c r="A17" s="27"/>
      <c r="B17" s="75" t="s">
        <v>41</v>
      </c>
      <c r="C17" s="66"/>
      <c r="D17" s="12" t="s">
        <v>79</v>
      </c>
      <c r="E17" s="44">
        <v>17.2</v>
      </c>
      <c r="F17" s="17"/>
      <c r="G17" s="18">
        <f t="shared" ref="G17:G19" si="4">E17*F17</f>
        <v>0</v>
      </c>
      <c r="H17" s="60"/>
      <c r="I17" s="28" t="s">
        <v>42</v>
      </c>
      <c r="J17" s="5"/>
      <c r="K17" s="12" t="s">
        <v>81</v>
      </c>
      <c r="L17" s="44">
        <v>9.1999999999999993</v>
      </c>
      <c r="M17" s="17"/>
      <c r="N17" s="18">
        <f t="shared" ref="N17:N18" si="5">L17*M17</f>
        <v>0</v>
      </c>
    </row>
    <row r="18" spans="1:14" ht="52.35" customHeight="1" thickBot="1" x14ac:dyDescent="0.3">
      <c r="A18" s="60"/>
      <c r="B18" s="75" t="s">
        <v>23</v>
      </c>
      <c r="C18" s="66"/>
      <c r="D18" s="12" t="s">
        <v>78</v>
      </c>
      <c r="E18" s="44">
        <v>15.9</v>
      </c>
      <c r="F18" s="17"/>
      <c r="G18" s="18">
        <f t="shared" si="4"/>
        <v>0</v>
      </c>
      <c r="H18" s="72"/>
      <c r="I18" s="130" t="s">
        <v>43</v>
      </c>
      <c r="J18" s="131"/>
      <c r="K18" s="12" t="s">
        <v>82</v>
      </c>
      <c r="L18" s="44">
        <v>11.9</v>
      </c>
      <c r="M18" s="17"/>
      <c r="N18" s="19">
        <f t="shared" si="5"/>
        <v>0</v>
      </c>
    </row>
    <row r="19" spans="1:14" ht="52.35" customHeight="1" thickBot="1" x14ac:dyDescent="0.3">
      <c r="A19" s="62"/>
      <c r="B19" s="74" t="s">
        <v>36</v>
      </c>
      <c r="C19" s="70"/>
      <c r="D19" s="12" t="s">
        <v>78</v>
      </c>
      <c r="E19" s="44">
        <v>15.9</v>
      </c>
      <c r="F19" s="17"/>
      <c r="G19" s="18">
        <f t="shared" si="4"/>
        <v>0</v>
      </c>
      <c r="H19" s="54"/>
      <c r="I19" s="55"/>
      <c r="J19" s="55"/>
      <c r="K19" s="55"/>
      <c r="L19" s="55"/>
      <c r="M19" s="55"/>
      <c r="N19" s="56"/>
    </row>
    <row r="20" spans="1:14" s="40" customFormat="1" ht="50.1" customHeight="1" thickBot="1" x14ac:dyDescent="0.3">
      <c r="A20" s="57" t="s">
        <v>65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14" ht="42.6" customHeight="1" thickBot="1" x14ac:dyDescent="0.3">
      <c r="A21" s="103"/>
      <c r="B21" s="85" t="s">
        <v>49</v>
      </c>
      <c r="C21" s="100"/>
      <c r="D21" s="32" t="s">
        <v>66</v>
      </c>
      <c r="E21" s="45">
        <v>11.8</v>
      </c>
      <c r="F21" s="33"/>
      <c r="G21" s="16">
        <f t="shared" ref="G21:G34" si="6">E21*F21</f>
        <v>0</v>
      </c>
      <c r="H21" s="86"/>
      <c r="I21" s="85" t="s">
        <v>61</v>
      </c>
      <c r="J21" s="100"/>
      <c r="K21" s="32" t="s">
        <v>80</v>
      </c>
      <c r="L21" s="45">
        <v>9.8000000000000007</v>
      </c>
      <c r="M21" s="33"/>
      <c r="N21" s="16">
        <f t="shared" ref="N21:N34" si="7">L21*M21</f>
        <v>0</v>
      </c>
    </row>
    <row r="22" spans="1:14" ht="42.6" customHeight="1" thickBot="1" x14ac:dyDescent="0.3">
      <c r="A22" s="104"/>
      <c r="B22" s="85" t="s">
        <v>50</v>
      </c>
      <c r="C22" s="100"/>
      <c r="D22" s="20" t="s">
        <v>68</v>
      </c>
      <c r="E22" s="46">
        <v>21.5</v>
      </c>
      <c r="F22" s="21"/>
      <c r="G22" s="18">
        <f t="shared" si="6"/>
        <v>0</v>
      </c>
      <c r="H22" s="61"/>
      <c r="I22" s="66" t="s">
        <v>62</v>
      </c>
      <c r="J22" s="67"/>
      <c r="K22" s="20" t="s">
        <v>92</v>
      </c>
      <c r="L22" s="46">
        <v>14.7</v>
      </c>
      <c r="M22" s="21"/>
      <c r="N22" s="18">
        <f t="shared" si="7"/>
        <v>0</v>
      </c>
    </row>
    <row r="23" spans="1:14" ht="42.6" customHeight="1" thickBot="1" x14ac:dyDescent="0.3">
      <c r="A23" s="104"/>
      <c r="B23" s="66" t="s">
        <v>51</v>
      </c>
      <c r="C23" s="67"/>
      <c r="D23" s="32" t="s">
        <v>66</v>
      </c>
      <c r="E23" s="45">
        <v>11.8</v>
      </c>
      <c r="F23" s="21"/>
      <c r="G23" s="18">
        <f t="shared" si="6"/>
        <v>0</v>
      </c>
      <c r="H23" s="60"/>
      <c r="I23" s="66" t="s">
        <v>19</v>
      </c>
      <c r="J23" s="67"/>
      <c r="K23" s="32" t="s">
        <v>66</v>
      </c>
      <c r="L23" s="46">
        <v>9.9</v>
      </c>
      <c r="M23" s="21"/>
      <c r="N23" s="18">
        <f t="shared" si="7"/>
        <v>0</v>
      </c>
    </row>
    <row r="24" spans="1:14" ht="42.6" customHeight="1" thickBot="1" x14ac:dyDescent="0.3">
      <c r="A24" s="104"/>
      <c r="B24" s="66" t="s">
        <v>52</v>
      </c>
      <c r="C24" s="67"/>
      <c r="D24" s="20" t="s">
        <v>68</v>
      </c>
      <c r="E24" s="46">
        <v>21.5</v>
      </c>
      <c r="F24" s="21"/>
      <c r="G24" s="18">
        <f t="shared" si="6"/>
        <v>0</v>
      </c>
      <c r="H24" s="72"/>
      <c r="I24" s="66" t="s">
        <v>20</v>
      </c>
      <c r="J24" s="67"/>
      <c r="K24" s="32" t="s">
        <v>66</v>
      </c>
      <c r="L24" s="46">
        <v>9.9</v>
      </c>
      <c r="M24" s="21"/>
      <c r="N24" s="18">
        <f t="shared" si="7"/>
        <v>0</v>
      </c>
    </row>
    <row r="25" spans="1:14" ht="42.6" customHeight="1" x14ac:dyDescent="0.25">
      <c r="A25" s="104"/>
      <c r="B25" s="66" t="s">
        <v>53</v>
      </c>
      <c r="C25" s="67"/>
      <c r="D25" s="32" t="s">
        <v>66</v>
      </c>
      <c r="E25" s="45">
        <v>11.8</v>
      </c>
      <c r="F25" s="21"/>
      <c r="G25" s="18">
        <f t="shared" si="6"/>
        <v>0</v>
      </c>
      <c r="H25" s="72"/>
      <c r="I25" s="66" t="s">
        <v>33</v>
      </c>
      <c r="J25" s="67"/>
      <c r="K25" s="32" t="s">
        <v>66</v>
      </c>
      <c r="L25" s="46">
        <v>9.9</v>
      </c>
      <c r="M25" s="21"/>
      <c r="N25" s="18">
        <f t="shared" si="7"/>
        <v>0</v>
      </c>
    </row>
    <row r="26" spans="1:14" ht="42.6" customHeight="1" thickBot="1" x14ac:dyDescent="0.3">
      <c r="A26" s="104"/>
      <c r="B26" s="66" t="s">
        <v>54</v>
      </c>
      <c r="C26" s="67"/>
      <c r="D26" s="20" t="s">
        <v>68</v>
      </c>
      <c r="E26" s="46">
        <v>21.5</v>
      </c>
      <c r="F26" s="21"/>
      <c r="G26" s="18">
        <f t="shared" si="6"/>
        <v>0</v>
      </c>
      <c r="H26" s="72"/>
      <c r="I26" s="66" t="s">
        <v>21</v>
      </c>
      <c r="J26" s="67"/>
      <c r="K26" s="20" t="s">
        <v>68</v>
      </c>
      <c r="L26" s="46">
        <v>19.899999999999999</v>
      </c>
      <c r="M26" s="21"/>
      <c r="N26" s="18">
        <f t="shared" si="7"/>
        <v>0</v>
      </c>
    </row>
    <row r="27" spans="1:14" ht="42.6" customHeight="1" x14ac:dyDescent="0.25">
      <c r="A27" s="104"/>
      <c r="B27" s="66" t="s">
        <v>90</v>
      </c>
      <c r="C27" s="67"/>
      <c r="D27" s="32" t="s">
        <v>66</v>
      </c>
      <c r="E27" s="45">
        <v>11.8</v>
      </c>
      <c r="F27" s="21"/>
      <c r="G27" s="18">
        <f t="shared" si="6"/>
        <v>0</v>
      </c>
      <c r="H27" s="72"/>
      <c r="I27" s="66" t="s">
        <v>22</v>
      </c>
      <c r="J27" s="67"/>
      <c r="K27" s="20" t="s">
        <v>68</v>
      </c>
      <c r="L27" s="46">
        <v>19.899999999999999</v>
      </c>
      <c r="M27" s="21"/>
      <c r="N27" s="18">
        <f t="shared" si="7"/>
        <v>0</v>
      </c>
    </row>
    <row r="28" spans="1:14" ht="42.6" customHeight="1" thickBot="1" x14ac:dyDescent="0.3">
      <c r="A28" s="104"/>
      <c r="B28" s="66" t="s">
        <v>91</v>
      </c>
      <c r="C28" s="67"/>
      <c r="D28" s="20" t="s">
        <v>68</v>
      </c>
      <c r="E28" s="46">
        <v>21.5</v>
      </c>
      <c r="F28" s="21"/>
      <c r="G28" s="18">
        <f t="shared" si="6"/>
        <v>0</v>
      </c>
      <c r="H28" s="61"/>
      <c r="I28" s="66" t="s">
        <v>34</v>
      </c>
      <c r="J28" s="67"/>
      <c r="K28" s="20" t="s">
        <v>68</v>
      </c>
      <c r="L28" s="46">
        <v>19.899999999999999</v>
      </c>
      <c r="M28" s="21"/>
      <c r="N28" s="18">
        <f t="shared" si="7"/>
        <v>0</v>
      </c>
    </row>
    <row r="29" spans="1:14" ht="42.6" customHeight="1" x14ac:dyDescent="0.25">
      <c r="A29" s="104"/>
      <c r="B29" s="68" t="s">
        <v>57</v>
      </c>
      <c r="C29" s="69"/>
      <c r="D29" s="14" t="s">
        <v>70</v>
      </c>
      <c r="E29" s="46">
        <v>12.9</v>
      </c>
      <c r="F29" s="21"/>
      <c r="G29" s="18">
        <f t="shared" si="6"/>
        <v>0</v>
      </c>
      <c r="H29" s="60"/>
      <c r="I29" s="66" t="s">
        <v>93</v>
      </c>
      <c r="J29" s="67"/>
      <c r="K29" s="49">
        <v>6.9</v>
      </c>
      <c r="L29" s="46">
        <v>5.9</v>
      </c>
      <c r="M29" s="21"/>
      <c r="N29" s="18">
        <f t="shared" si="7"/>
        <v>0</v>
      </c>
    </row>
    <row r="30" spans="1:14" ht="42.6" customHeight="1" thickBot="1" x14ac:dyDescent="0.3">
      <c r="A30" s="104"/>
      <c r="B30" s="68" t="s">
        <v>58</v>
      </c>
      <c r="C30" s="69"/>
      <c r="D30" s="12" t="s">
        <v>72</v>
      </c>
      <c r="E30" s="46">
        <v>23.9</v>
      </c>
      <c r="F30" s="21"/>
      <c r="G30" s="18">
        <f t="shared" si="6"/>
        <v>0</v>
      </c>
      <c r="H30" s="72"/>
      <c r="I30" s="66" t="s">
        <v>94</v>
      </c>
      <c r="J30" s="67"/>
      <c r="K30" s="20">
        <v>6.9</v>
      </c>
      <c r="L30" s="46">
        <v>5.9</v>
      </c>
      <c r="M30" s="21"/>
      <c r="N30" s="18">
        <f t="shared" si="7"/>
        <v>0</v>
      </c>
    </row>
    <row r="31" spans="1:14" ht="42.6" customHeight="1" x14ac:dyDescent="0.25">
      <c r="A31" s="60"/>
      <c r="B31" s="68" t="s">
        <v>59</v>
      </c>
      <c r="C31" s="69"/>
      <c r="D31" s="14" t="s">
        <v>70</v>
      </c>
      <c r="E31" s="46">
        <v>12.9</v>
      </c>
      <c r="F31" s="21"/>
      <c r="G31" s="18">
        <f t="shared" si="6"/>
        <v>0</v>
      </c>
      <c r="H31" s="72"/>
      <c r="I31" s="66" t="s">
        <v>95</v>
      </c>
      <c r="J31" s="67"/>
      <c r="K31" s="49">
        <v>6.9</v>
      </c>
      <c r="L31" s="46">
        <v>5.9</v>
      </c>
      <c r="M31" s="21"/>
      <c r="N31" s="18">
        <f t="shared" si="7"/>
        <v>0</v>
      </c>
    </row>
    <row r="32" spans="1:14" ht="42.6" customHeight="1" thickBot="1" x14ac:dyDescent="0.3">
      <c r="A32" s="61"/>
      <c r="B32" s="68" t="s">
        <v>60</v>
      </c>
      <c r="C32" s="69"/>
      <c r="D32" s="12" t="s">
        <v>72</v>
      </c>
      <c r="E32" s="46">
        <v>23.9</v>
      </c>
      <c r="F32" s="21"/>
      <c r="G32" s="18">
        <f t="shared" si="6"/>
        <v>0</v>
      </c>
      <c r="H32" s="72"/>
      <c r="I32" s="66" t="s">
        <v>64</v>
      </c>
      <c r="J32" s="67"/>
      <c r="K32" s="20" t="s">
        <v>83</v>
      </c>
      <c r="L32" s="46">
        <v>9.5</v>
      </c>
      <c r="M32" s="21"/>
      <c r="N32" s="18">
        <f t="shared" si="7"/>
        <v>0</v>
      </c>
    </row>
    <row r="33" spans="1:15" ht="42.6" customHeight="1" x14ac:dyDescent="0.25">
      <c r="A33" s="60"/>
      <c r="B33" s="66" t="s">
        <v>55</v>
      </c>
      <c r="C33" s="67"/>
      <c r="D33" s="14" t="s">
        <v>70</v>
      </c>
      <c r="E33" s="46">
        <v>12.9</v>
      </c>
      <c r="F33" s="21"/>
      <c r="G33" s="18">
        <f t="shared" si="6"/>
        <v>0</v>
      </c>
      <c r="H33" s="72"/>
      <c r="I33" s="66" t="s">
        <v>63</v>
      </c>
      <c r="J33" s="67"/>
      <c r="K33" s="20" t="s">
        <v>83</v>
      </c>
      <c r="L33" s="46">
        <v>9.5</v>
      </c>
      <c r="M33" s="21"/>
      <c r="N33" s="18">
        <f t="shared" si="7"/>
        <v>0</v>
      </c>
    </row>
    <row r="34" spans="1:15" ht="42.6" customHeight="1" thickBot="1" x14ac:dyDescent="0.3">
      <c r="A34" s="62"/>
      <c r="B34" s="66" t="s">
        <v>56</v>
      </c>
      <c r="C34" s="67"/>
      <c r="D34" s="12" t="s">
        <v>72</v>
      </c>
      <c r="E34" s="46">
        <v>23.9</v>
      </c>
      <c r="F34" s="36"/>
      <c r="G34" s="37">
        <f t="shared" si="6"/>
        <v>0</v>
      </c>
      <c r="H34" s="62"/>
      <c r="I34" s="70"/>
      <c r="J34" s="71"/>
      <c r="K34" s="34"/>
      <c r="L34" s="35"/>
      <c r="M34" s="36"/>
      <c r="N34" s="37">
        <f t="shared" si="7"/>
        <v>0</v>
      </c>
    </row>
    <row r="35" spans="1:15" s="40" customFormat="1" ht="50.1" customHeight="1" thickBot="1" x14ac:dyDescent="0.3">
      <c r="A35" s="57" t="s">
        <v>16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</row>
    <row r="36" spans="1:15" s="40" customFormat="1" ht="50.1" customHeight="1" x14ac:dyDescent="0.25">
      <c r="A36" s="29"/>
      <c r="B36" s="73" t="s">
        <v>24</v>
      </c>
      <c r="C36" s="51"/>
      <c r="D36" s="47">
        <v>15.9</v>
      </c>
      <c r="E36" s="42">
        <v>13.5</v>
      </c>
      <c r="F36" s="15"/>
      <c r="G36" s="16">
        <f>E36*F36</f>
        <v>0</v>
      </c>
      <c r="H36" s="26"/>
      <c r="I36" s="73" t="s">
        <v>44</v>
      </c>
      <c r="J36" s="51"/>
      <c r="K36" s="47">
        <v>14.9</v>
      </c>
      <c r="L36" s="42">
        <v>11.9</v>
      </c>
      <c r="M36" s="15"/>
      <c r="N36" s="16">
        <f>L36*M36</f>
        <v>0</v>
      </c>
      <c r="O36" s="41"/>
    </row>
    <row r="37" spans="1:15" ht="50.1" customHeight="1" thickBot="1" x14ac:dyDescent="0.3">
      <c r="A37" s="30"/>
      <c r="B37" s="75" t="s">
        <v>18</v>
      </c>
      <c r="C37" s="66"/>
      <c r="D37" s="48">
        <v>7.9</v>
      </c>
      <c r="E37" s="44">
        <v>6.9</v>
      </c>
      <c r="F37" s="17"/>
      <c r="G37" s="18">
        <f t="shared" ref="G37:G38" si="8">E37*F37</f>
        <v>0</v>
      </c>
      <c r="H37" s="27"/>
      <c r="I37" s="76" t="s">
        <v>84</v>
      </c>
      <c r="J37" s="53"/>
      <c r="K37" s="48">
        <v>19.2</v>
      </c>
      <c r="L37" s="44">
        <v>15.3</v>
      </c>
      <c r="M37" s="17"/>
      <c r="N37" s="18">
        <f t="shared" ref="N37" si="9">L37*M37</f>
        <v>0</v>
      </c>
    </row>
    <row r="38" spans="1:15" ht="50.1" customHeight="1" thickBot="1" x14ac:dyDescent="0.3">
      <c r="A38" s="31"/>
      <c r="B38" s="74"/>
      <c r="C38" s="70"/>
      <c r="D38" s="12"/>
      <c r="E38" s="13"/>
      <c r="F38" s="17"/>
      <c r="G38" s="18">
        <f t="shared" si="8"/>
        <v>0</v>
      </c>
      <c r="H38" s="54"/>
      <c r="I38" s="55"/>
      <c r="J38" s="55"/>
      <c r="K38" s="55"/>
      <c r="L38" s="55"/>
      <c r="M38" s="55"/>
      <c r="N38" s="56"/>
    </row>
    <row r="39" spans="1:15" ht="18.75" customHeight="1" thickBot="1" x14ac:dyDescent="0.3">
      <c r="A39" s="123" t="s">
        <v>28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5"/>
    </row>
    <row r="40" spans="1:15" s="40" customFormat="1" ht="50.1" customHeight="1" thickBot="1" x14ac:dyDescent="0.3">
      <c r="A40" s="57" t="s">
        <v>17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</row>
    <row r="41" spans="1:15" ht="30" customHeight="1" x14ac:dyDescent="0.25">
      <c r="A41" s="122"/>
      <c r="B41" s="50" t="s">
        <v>7</v>
      </c>
      <c r="C41" s="51"/>
      <c r="D41" s="14">
        <v>0.55000000000000004</v>
      </c>
      <c r="E41" s="38"/>
      <c r="F41" s="15"/>
      <c r="G41" s="16">
        <f>E41*F41</f>
        <v>0</v>
      </c>
      <c r="H41" s="63"/>
      <c r="I41" s="64"/>
      <c r="J41" s="64"/>
      <c r="K41" s="64"/>
      <c r="L41" s="64"/>
      <c r="M41" s="64"/>
      <c r="N41" s="65"/>
    </row>
    <row r="42" spans="1:15" ht="30" customHeight="1" thickBot="1" x14ac:dyDescent="0.3">
      <c r="A42" s="122"/>
      <c r="B42" s="52" t="s">
        <v>6</v>
      </c>
      <c r="C42" s="53"/>
      <c r="D42" s="12">
        <v>1</v>
      </c>
      <c r="E42" s="39"/>
      <c r="F42" s="17"/>
      <c r="G42" s="18">
        <f t="shared" ref="G42" si="10">E42*F42</f>
        <v>0</v>
      </c>
      <c r="H42" s="63"/>
      <c r="I42" s="64"/>
      <c r="J42" s="64"/>
      <c r="K42" s="64"/>
      <c r="L42" s="64"/>
      <c r="M42" s="64"/>
      <c r="N42" s="65"/>
    </row>
    <row r="43" spans="1:15" ht="33.75" customHeight="1" thickBot="1" x14ac:dyDescent="0.3">
      <c r="A43" s="8"/>
      <c r="B43" s="9"/>
      <c r="C43" s="9"/>
      <c r="D43" s="10"/>
      <c r="E43" s="10"/>
      <c r="F43" s="10"/>
      <c r="G43" s="10"/>
      <c r="H43" s="10"/>
      <c r="I43" s="9"/>
      <c r="J43" s="11" t="s">
        <v>45</v>
      </c>
      <c r="K43" s="119" t="s">
        <v>14</v>
      </c>
      <c r="L43" s="120"/>
      <c r="M43" s="120"/>
      <c r="N43" s="121"/>
    </row>
    <row r="44" spans="1:15" ht="36.6" customHeight="1" thickBot="1" x14ac:dyDescent="0.3">
      <c r="A44" s="105" t="s">
        <v>46</v>
      </c>
      <c r="B44" s="106"/>
      <c r="C44" s="106"/>
      <c r="D44" s="106"/>
      <c r="E44" s="106"/>
      <c r="F44" s="106"/>
      <c r="G44" s="107"/>
      <c r="H44" s="108" t="s">
        <v>15</v>
      </c>
      <c r="I44" s="109"/>
      <c r="J44" s="109"/>
      <c r="K44" s="109"/>
      <c r="L44" s="110"/>
      <c r="M44" s="110"/>
      <c r="N44" s="111"/>
    </row>
    <row r="45" spans="1:15" ht="122.45" customHeight="1" thickBot="1" x14ac:dyDescent="0.3">
      <c r="A45" s="116" t="s">
        <v>5</v>
      </c>
      <c r="B45" s="117"/>
      <c r="C45" s="117"/>
      <c r="D45" s="117"/>
      <c r="E45" s="117"/>
      <c r="F45" s="117"/>
      <c r="G45" s="118"/>
      <c r="H45" s="112"/>
      <c r="I45" s="113"/>
      <c r="J45" s="113"/>
      <c r="K45" s="113"/>
      <c r="L45" s="114"/>
      <c r="M45" s="114"/>
      <c r="N45" s="115"/>
    </row>
    <row r="46" spans="1:15" ht="33.6" customHeight="1" x14ac:dyDescent="0.25">
      <c r="H46" s="24"/>
      <c r="I46" s="25"/>
      <c r="J46" s="25"/>
      <c r="K46" s="24"/>
      <c r="L46" s="24"/>
      <c r="M46" s="24"/>
    </row>
  </sheetData>
  <mergeCells count="92">
    <mergeCell ref="A4:N4"/>
    <mergeCell ref="B19:C19"/>
    <mergeCell ref="H3:J3"/>
    <mergeCell ref="B5:C5"/>
    <mergeCell ref="I9:J9"/>
    <mergeCell ref="H5:H9"/>
    <mergeCell ref="A5:A9"/>
    <mergeCell ref="I5:J5"/>
    <mergeCell ref="I6:J6"/>
    <mergeCell ref="I7:J7"/>
    <mergeCell ref="I8:J8"/>
    <mergeCell ref="A15:N15"/>
    <mergeCell ref="B18:C18"/>
    <mergeCell ref="I18:J18"/>
    <mergeCell ref="H17:H18"/>
    <mergeCell ref="H19:N19"/>
    <mergeCell ref="A44:G44"/>
    <mergeCell ref="H44:N45"/>
    <mergeCell ref="A45:G45"/>
    <mergeCell ref="I22:J22"/>
    <mergeCell ref="I21:J21"/>
    <mergeCell ref="K43:N43"/>
    <mergeCell ref="A41:A42"/>
    <mergeCell ref="A40:N40"/>
    <mergeCell ref="B28:C28"/>
    <mergeCell ref="B25:C25"/>
    <mergeCell ref="B27:C27"/>
    <mergeCell ref="A39:N39"/>
    <mergeCell ref="I27:J27"/>
    <mergeCell ref="I26:J26"/>
    <mergeCell ref="A29:A30"/>
    <mergeCell ref="I25:J25"/>
    <mergeCell ref="B7:C7"/>
    <mergeCell ref="B6:C6"/>
    <mergeCell ref="A18:A19"/>
    <mergeCell ref="B21:C21"/>
    <mergeCell ref="B22:C22"/>
    <mergeCell ref="A10:N10"/>
    <mergeCell ref="H21:H22"/>
    <mergeCell ref="B17:C17"/>
    <mergeCell ref="I13:J13"/>
    <mergeCell ref="B13:C13"/>
    <mergeCell ref="A21:A28"/>
    <mergeCell ref="A20:N20"/>
    <mergeCell ref="B24:C24"/>
    <mergeCell ref="I24:J24"/>
    <mergeCell ref="B26:C26"/>
    <mergeCell ref="H23:H28"/>
    <mergeCell ref="A1:N1"/>
    <mergeCell ref="I11:J11"/>
    <mergeCell ref="I12:J12"/>
    <mergeCell ref="I14:J14"/>
    <mergeCell ref="I16:J16"/>
    <mergeCell ref="B16:C16"/>
    <mergeCell ref="A11:A14"/>
    <mergeCell ref="H11:H14"/>
    <mergeCell ref="B14:C14"/>
    <mergeCell ref="B11:C11"/>
    <mergeCell ref="B12:C12"/>
    <mergeCell ref="B8:C8"/>
    <mergeCell ref="B9:C9"/>
    <mergeCell ref="A3:C3"/>
    <mergeCell ref="A2:G2"/>
    <mergeCell ref="H2:N2"/>
    <mergeCell ref="B38:C38"/>
    <mergeCell ref="B37:C37"/>
    <mergeCell ref="B36:C36"/>
    <mergeCell ref="B23:C23"/>
    <mergeCell ref="I37:J37"/>
    <mergeCell ref="I30:J30"/>
    <mergeCell ref="I31:J31"/>
    <mergeCell ref="B33:C33"/>
    <mergeCell ref="B31:C31"/>
    <mergeCell ref="I29:J29"/>
    <mergeCell ref="I28:J28"/>
    <mergeCell ref="I23:J23"/>
    <mergeCell ref="B41:C41"/>
    <mergeCell ref="B42:C42"/>
    <mergeCell ref="H38:N38"/>
    <mergeCell ref="A35:N35"/>
    <mergeCell ref="A31:A32"/>
    <mergeCell ref="A33:A34"/>
    <mergeCell ref="H41:N42"/>
    <mergeCell ref="I32:J32"/>
    <mergeCell ref="B34:C34"/>
    <mergeCell ref="B32:C32"/>
    <mergeCell ref="I34:J34"/>
    <mergeCell ref="I33:J33"/>
    <mergeCell ref="H29:H34"/>
    <mergeCell ref="B29:C29"/>
    <mergeCell ref="B30:C30"/>
    <mergeCell ref="I36:J36"/>
  </mergeCells>
  <phoneticPr fontId="30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34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 (2)</vt:lpstr>
      <vt:lpstr>'BDC  (2)'!Zone_d_impression</vt:lpstr>
    </vt:vector>
  </TitlesOfParts>
  <Company>LAURENT PHOTO SPRL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Belau Alexandra</dc:creator>
  <cp:lastModifiedBy>Nathalie BLANCHET</cp:lastModifiedBy>
  <cp:lastPrinted>2025-01-10T09:51:28Z</cp:lastPrinted>
  <dcterms:created xsi:type="dcterms:W3CDTF">2012-06-18T08:04:32Z</dcterms:created>
  <dcterms:modified xsi:type="dcterms:W3CDTF">2025-03-07T08:54:59Z</dcterms:modified>
</cp:coreProperties>
</file>