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440" windowHeight="1233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24" i="1" l="1"/>
  <c r="E28" i="1"/>
  <c r="E24" i="1" l="1"/>
  <c r="F19" i="1"/>
  <c r="F18" i="1"/>
  <c r="F17" i="1"/>
  <c r="F21" i="1"/>
  <c r="F22" i="1"/>
  <c r="F23" i="1"/>
  <c r="F20" i="1"/>
  <c r="F13" i="1"/>
  <c r="F12" i="1"/>
  <c r="F11" i="1"/>
  <c r="E17" i="1"/>
  <c r="E18" i="1"/>
  <c r="E19" i="1"/>
  <c r="E20" i="1"/>
  <c r="E21" i="1"/>
  <c r="E22" i="1"/>
  <c r="E31" i="1" l="1"/>
  <c r="E23" i="1" l="1"/>
  <c r="E25" i="1"/>
  <c r="E26" i="1"/>
  <c r="E27" i="1"/>
  <c r="E29" i="1"/>
  <c r="E30" i="1" l="1"/>
</calcChain>
</file>

<file path=xl/sharedStrings.xml><?xml version="1.0" encoding="utf-8"?>
<sst xmlns="http://schemas.openxmlformats.org/spreadsheetml/2006/main" count="32" uniqueCount="32">
  <si>
    <t xml:space="preserve">NOM </t>
  </si>
  <si>
    <t>QUANTITE</t>
  </si>
  <si>
    <t>PRODUITS</t>
  </si>
  <si>
    <t>TOTAL EUROS</t>
  </si>
  <si>
    <t>LITRES</t>
  </si>
  <si>
    <t>SOIT TOTAL TTC en euros</t>
  </si>
  <si>
    <t>TOTAL LITRES</t>
  </si>
  <si>
    <t>PRIX UNITE</t>
  </si>
  <si>
    <t>Bidons de 500 ml huile citron</t>
  </si>
  <si>
    <t>Coffret SELECTION 500 ml</t>
  </si>
  <si>
    <t>SAVEURS DE CRETE</t>
  </si>
  <si>
    <t>ASSARGIOTAKIS Yannis et Géraldine</t>
  </si>
  <si>
    <t>Kafenio platia</t>
  </si>
  <si>
    <t>Code Postale 70005 AVDOU (Xersonnissos)</t>
  </si>
  <si>
    <t>CRETE GRECE</t>
  </si>
  <si>
    <t>TEL 00.30.2897.05.17.74   (moulin)</t>
  </si>
  <si>
    <t>TEL 00.30.695.190.2919 (portable)</t>
  </si>
  <si>
    <t>MAIL assar@otenet.gr</t>
  </si>
  <si>
    <t>SITE INTERNET   www.assargiotakisyannis.gr</t>
  </si>
  <si>
    <t>Bidons de 250 ml huile orange</t>
  </si>
  <si>
    <t>Bidons de 5 litres</t>
  </si>
  <si>
    <t>Bidons de 3 litres</t>
  </si>
  <si>
    <t>Bidons de 2 litres</t>
  </si>
  <si>
    <t>Bidons de 1 litre</t>
  </si>
  <si>
    <t>Bidons de 750 ml</t>
  </si>
  <si>
    <t>Miel thym 500 gr</t>
  </si>
  <si>
    <t>Miel thym 2 kg</t>
  </si>
  <si>
    <t>Olives vertes sachet sous vide de 200 gr</t>
  </si>
  <si>
    <t>Olives noires sachet sous vide de 200 gr</t>
  </si>
  <si>
    <t>A PARTIR DE 31 LITRES</t>
  </si>
  <si>
    <t>Lot de 4 x100 gr tapenades crétoises</t>
  </si>
  <si>
    <t>BON DE COMMANDE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</si>
</sst>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sz val="16"/>
      <color indexed="48"/>
      <name val="Arial Greek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sz val="11"/>
      <color rgb="FF00B0F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00B05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color theme="3" tint="-0.249977111117893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sz val="14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4" fillId="0" borderId="0" xfId="0" applyFont="1"/>
    <xf numFmtId="2" fontId="7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2" fontId="11" fillId="0" borderId="2" xfId="1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2" fillId="0" borderId="2" xfId="0" applyFont="1" applyBorder="1"/>
    <xf numFmtId="2" fontId="12" fillId="0" borderId="2" xfId="1" applyNumberFormat="1" applyFont="1" applyBorder="1" applyAlignment="1">
      <alignment horizontal="center"/>
    </xf>
    <xf numFmtId="0" fontId="10" fillId="0" borderId="2" xfId="0" applyFont="1" applyBorder="1"/>
    <xf numFmtId="2" fontId="13" fillId="0" borderId="2" xfId="1" applyNumberFormat="1" applyFont="1" applyBorder="1" applyAlignment="1">
      <alignment horizontal="center"/>
    </xf>
    <xf numFmtId="0" fontId="14" fillId="0" borderId="2" xfId="0" applyFont="1" applyBorder="1"/>
    <xf numFmtId="2" fontId="15" fillId="0" borderId="2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2" fontId="5" fillId="0" borderId="0" xfId="0" applyNumberFormat="1" applyFont="1"/>
    <xf numFmtId="44" fontId="5" fillId="0" borderId="0" xfId="1" applyFont="1"/>
    <xf numFmtId="0" fontId="16" fillId="2" borderId="2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zoomScale="85" zoomScaleNormal="85" zoomScalePageLayoutView="85" workbookViewId="0">
      <selection activeCell="C25" sqref="C25"/>
    </sheetView>
  </sheetViews>
  <sheetFormatPr baseColWidth="10" defaultColWidth="9.140625" defaultRowHeight="15" x14ac:dyDescent="0.25"/>
  <cols>
    <col min="2" max="2" width="14.5703125" customWidth="1"/>
    <col min="3" max="3" width="53.42578125" customWidth="1"/>
    <col min="4" max="4" width="18.28515625" customWidth="1"/>
    <col min="5" max="5" width="17.85546875" customWidth="1"/>
    <col min="6" max="6" width="12.5703125" hidden="1" customWidth="1"/>
    <col min="7" max="7" width="9.140625" customWidth="1"/>
  </cols>
  <sheetData>
    <row r="1" spans="2:7" ht="26.25" x14ac:dyDescent="0.4">
      <c r="B1" s="23" t="s">
        <v>31</v>
      </c>
      <c r="C1" s="23"/>
      <c r="D1" s="23"/>
      <c r="E1" s="23"/>
      <c r="F1" s="23"/>
    </row>
    <row r="2" spans="2:7" ht="19.5" thickBot="1" x14ac:dyDescent="0.35">
      <c r="B2" s="24" t="s">
        <v>29</v>
      </c>
      <c r="C2" s="24"/>
      <c r="D2" s="24"/>
      <c r="E2" s="24"/>
      <c r="F2" s="24"/>
      <c r="G2" s="24"/>
    </row>
    <row r="3" spans="2:7" ht="27" thickBot="1" x14ac:dyDescent="0.45">
      <c r="B3" s="1" t="s">
        <v>0</v>
      </c>
      <c r="C3" s="26"/>
      <c r="D3" s="27"/>
      <c r="E3" s="28"/>
    </row>
    <row r="5" spans="2:7" x14ac:dyDescent="0.25">
      <c r="B5" s="25" t="s">
        <v>10</v>
      </c>
      <c r="C5" s="25"/>
      <c r="D5" s="25"/>
      <c r="E5" s="25"/>
      <c r="F5" s="25"/>
      <c r="G5" s="25"/>
    </row>
    <row r="6" spans="2:7" x14ac:dyDescent="0.25">
      <c r="B6" s="25" t="s">
        <v>11</v>
      </c>
      <c r="C6" s="25"/>
      <c r="D6" s="25"/>
      <c r="E6" s="25"/>
      <c r="F6" s="25"/>
      <c r="G6" s="25"/>
    </row>
    <row r="7" spans="2:7" x14ac:dyDescent="0.25">
      <c r="B7" s="25" t="s">
        <v>12</v>
      </c>
      <c r="C7" s="25"/>
      <c r="D7" s="25"/>
      <c r="E7" s="25"/>
      <c r="F7" s="25"/>
      <c r="G7" s="25"/>
    </row>
    <row r="8" spans="2:7" x14ac:dyDescent="0.25">
      <c r="B8" s="25" t="s">
        <v>13</v>
      </c>
      <c r="C8" s="25"/>
      <c r="D8" s="25"/>
      <c r="E8" s="25"/>
      <c r="F8" s="25"/>
      <c r="G8" s="25"/>
    </row>
    <row r="9" spans="2:7" x14ac:dyDescent="0.25">
      <c r="B9" s="25" t="s">
        <v>14</v>
      </c>
      <c r="C9" s="25"/>
      <c r="D9" s="25"/>
      <c r="E9" s="25"/>
      <c r="F9" s="25"/>
      <c r="G9" s="25"/>
    </row>
    <row r="10" spans="2:7" x14ac:dyDescent="0.25">
      <c r="B10" s="22" t="s">
        <v>15</v>
      </c>
      <c r="C10" s="22"/>
      <c r="D10" s="22"/>
      <c r="E10" s="22"/>
      <c r="F10" s="22" t="s">
        <v>4</v>
      </c>
      <c r="G10" s="22"/>
    </row>
    <row r="11" spans="2:7" x14ac:dyDescent="0.25">
      <c r="B11" s="22" t="s">
        <v>16</v>
      </c>
      <c r="C11" s="22"/>
      <c r="D11" s="22"/>
      <c r="E11" s="22"/>
      <c r="F11" s="22" t="e">
        <f>#REF!*5</f>
        <v>#REF!</v>
      </c>
      <c r="G11" s="22"/>
    </row>
    <row r="12" spans="2:7" x14ac:dyDescent="0.25">
      <c r="B12" s="22" t="s">
        <v>17</v>
      </c>
      <c r="C12" s="22"/>
      <c r="D12" s="22"/>
      <c r="E12" s="22"/>
      <c r="F12" s="22" t="e">
        <f>#REF!*3</f>
        <v>#REF!</v>
      </c>
      <c r="G12" s="22"/>
    </row>
    <row r="13" spans="2:7" x14ac:dyDescent="0.25">
      <c r="B13" s="22" t="s">
        <v>18</v>
      </c>
      <c r="C13" s="22"/>
      <c r="D13" s="22"/>
      <c r="E13" s="22"/>
      <c r="F13" s="22">
        <f>B15*2</f>
        <v>0</v>
      </c>
      <c r="G13" s="22"/>
    </row>
    <row r="14" spans="2:7" ht="20.25" x14ac:dyDescent="0.3">
      <c r="B14" s="2"/>
    </row>
    <row r="16" spans="2:7" ht="18.75" x14ac:dyDescent="0.3">
      <c r="B16" s="7" t="s">
        <v>1</v>
      </c>
      <c r="C16" s="7" t="s">
        <v>2</v>
      </c>
      <c r="D16" s="7" t="s">
        <v>7</v>
      </c>
      <c r="E16" s="7" t="s">
        <v>3</v>
      </c>
      <c r="F16" s="3"/>
    </row>
    <row r="17" spans="2:6" ht="18.75" x14ac:dyDescent="0.3">
      <c r="B17" s="21"/>
      <c r="C17" s="8" t="s">
        <v>20</v>
      </c>
      <c r="D17" s="9">
        <v>37</v>
      </c>
      <c r="E17" s="10">
        <f t="shared" ref="E17:E29" si="0">D17*B17</f>
        <v>0</v>
      </c>
      <c r="F17" s="3">
        <f>B17*5</f>
        <v>0</v>
      </c>
    </row>
    <row r="18" spans="2:6" ht="18.75" x14ac:dyDescent="0.3">
      <c r="B18" s="21"/>
      <c r="C18" s="8" t="s">
        <v>21</v>
      </c>
      <c r="D18" s="9">
        <v>23.4</v>
      </c>
      <c r="E18" s="10">
        <f t="shared" si="0"/>
        <v>0</v>
      </c>
      <c r="F18" s="3">
        <f>B18*3</f>
        <v>0</v>
      </c>
    </row>
    <row r="19" spans="2:6" ht="18.75" x14ac:dyDescent="0.3">
      <c r="B19" s="21"/>
      <c r="C19" s="8" t="s">
        <v>22</v>
      </c>
      <c r="D19" s="9">
        <v>16</v>
      </c>
      <c r="E19" s="10">
        <f t="shared" si="0"/>
        <v>0</v>
      </c>
      <c r="F19" s="3">
        <f>B19*2</f>
        <v>0</v>
      </c>
    </row>
    <row r="20" spans="2:6" ht="18.75" x14ac:dyDescent="0.3">
      <c r="B20" s="21"/>
      <c r="C20" s="8" t="s">
        <v>23</v>
      </c>
      <c r="D20" s="9">
        <v>8.3000000000000007</v>
      </c>
      <c r="E20" s="10">
        <f t="shared" si="0"/>
        <v>0</v>
      </c>
      <c r="F20" s="3">
        <f>B20</f>
        <v>0</v>
      </c>
    </row>
    <row r="21" spans="2:6" ht="18.75" x14ac:dyDescent="0.3">
      <c r="B21" s="21"/>
      <c r="C21" s="8" t="s">
        <v>24</v>
      </c>
      <c r="D21" s="9">
        <v>6.8</v>
      </c>
      <c r="E21" s="10">
        <f t="shared" si="0"/>
        <v>0</v>
      </c>
      <c r="F21" s="3">
        <f>B21*0.75</f>
        <v>0</v>
      </c>
    </row>
    <row r="22" spans="2:6" ht="18.75" x14ac:dyDescent="0.3">
      <c r="B22" s="21"/>
      <c r="C22" s="8" t="s">
        <v>9</v>
      </c>
      <c r="D22" s="9">
        <v>13</v>
      </c>
      <c r="E22" s="10">
        <f t="shared" si="0"/>
        <v>0</v>
      </c>
      <c r="F22" s="3">
        <f>B22*0.5</f>
        <v>0</v>
      </c>
    </row>
    <row r="23" spans="2:6" ht="18.75" x14ac:dyDescent="0.3">
      <c r="B23" s="21"/>
      <c r="C23" s="8" t="s">
        <v>8</v>
      </c>
      <c r="D23" s="9">
        <v>5.6</v>
      </c>
      <c r="E23" s="10">
        <f t="shared" si="0"/>
        <v>0</v>
      </c>
      <c r="F23" s="3">
        <f>B23*0.5</f>
        <v>0</v>
      </c>
    </row>
    <row r="24" spans="2:6" ht="18.75" x14ac:dyDescent="0.3">
      <c r="B24" s="21"/>
      <c r="C24" s="8" t="s">
        <v>19</v>
      </c>
      <c r="D24" s="9">
        <v>3.5</v>
      </c>
      <c r="E24" s="10">
        <f t="shared" ref="E24" si="1">D24*B24</f>
        <v>0</v>
      </c>
      <c r="F24" s="3">
        <f>B24*0.25</f>
        <v>0</v>
      </c>
    </row>
    <row r="25" spans="2:6" ht="18.75" x14ac:dyDescent="0.3">
      <c r="B25" s="21"/>
      <c r="C25" s="11" t="s">
        <v>25</v>
      </c>
      <c r="D25" s="12">
        <v>8.5</v>
      </c>
      <c r="E25" s="12">
        <f t="shared" si="0"/>
        <v>0</v>
      </c>
      <c r="F25" s="3"/>
    </row>
    <row r="26" spans="2:6" ht="18.75" x14ac:dyDescent="0.3">
      <c r="B26" s="21"/>
      <c r="C26" s="11" t="s">
        <v>26</v>
      </c>
      <c r="D26" s="12">
        <v>28</v>
      </c>
      <c r="E26" s="12">
        <f t="shared" si="0"/>
        <v>0</v>
      </c>
      <c r="F26" s="3"/>
    </row>
    <row r="27" spans="2:6" ht="18.75" x14ac:dyDescent="0.3">
      <c r="B27" s="21"/>
      <c r="C27" s="13" t="s">
        <v>27</v>
      </c>
      <c r="D27" s="14">
        <v>2</v>
      </c>
      <c r="E27" s="14">
        <f t="shared" si="0"/>
        <v>0</v>
      </c>
      <c r="F27" s="4"/>
    </row>
    <row r="28" spans="2:6" ht="18.75" x14ac:dyDescent="0.3">
      <c r="B28" s="21"/>
      <c r="C28" s="13" t="s">
        <v>28</v>
      </c>
      <c r="D28" s="14">
        <v>2</v>
      </c>
      <c r="E28" s="14">
        <f t="shared" ref="E28" si="2">D28*B28</f>
        <v>0</v>
      </c>
      <c r="F28" s="4"/>
    </row>
    <row r="29" spans="2:6" ht="18.75" x14ac:dyDescent="0.3">
      <c r="B29" s="21"/>
      <c r="C29" s="15" t="s">
        <v>30</v>
      </c>
      <c r="D29" s="16">
        <v>12</v>
      </c>
      <c r="E29" s="16">
        <f t="shared" si="0"/>
        <v>0</v>
      </c>
      <c r="F29" s="5"/>
    </row>
    <row r="30" spans="2:6" ht="18.75" x14ac:dyDescent="0.3">
      <c r="B30" s="17"/>
      <c r="C30" s="18" t="s">
        <v>5</v>
      </c>
      <c r="D30" s="19"/>
      <c r="E30" s="20">
        <f>SUM(E17:E29)</f>
        <v>0</v>
      </c>
    </row>
    <row r="31" spans="2:6" ht="18.75" x14ac:dyDescent="0.3">
      <c r="B31" s="18"/>
      <c r="C31" s="18" t="s">
        <v>6</v>
      </c>
      <c r="D31" s="18"/>
      <c r="E31" s="19">
        <f>SUM(F17:F24)</f>
        <v>0</v>
      </c>
    </row>
    <row r="32" spans="2:6" ht="21" x14ac:dyDescent="0.35">
      <c r="C32" s="6"/>
      <c r="D32" s="6"/>
      <c r="E32" s="6"/>
    </row>
  </sheetData>
  <mergeCells count="12">
    <mergeCell ref="B13:G13"/>
    <mergeCell ref="B1:F1"/>
    <mergeCell ref="B2:G2"/>
    <mergeCell ref="B5:G5"/>
    <mergeCell ref="B6:G6"/>
    <mergeCell ref="C3:E3"/>
    <mergeCell ref="B12:G12"/>
    <mergeCell ref="B7:G7"/>
    <mergeCell ref="B8:G8"/>
    <mergeCell ref="B9:G9"/>
    <mergeCell ref="B10:G10"/>
    <mergeCell ref="B11:G11"/>
  </mergeCells>
  <pageMargins left="0.25" right="0.25" top="0.75" bottom="0.75" header="0.3" footer="0.3"/>
  <pageSetup paperSize="9" scale="91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e.servat</cp:lastModifiedBy>
  <cp:lastPrinted>2018-09-17T11:05:05Z</cp:lastPrinted>
  <dcterms:created xsi:type="dcterms:W3CDTF">2014-09-05T15:49:33Z</dcterms:created>
  <dcterms:modified xsi:type="dcterms:W3CDTF">2018-12-17T10:16:00Z</dcterms:modified>
</cp:coreProperties>
</file>