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COMMANDE" sheetId="1" r:id="rId1"/>
  </sheets>
  <definedNames>
    <definedName name="_xlnm.Print_Area" localSheetId="0">COMMANDE!$B$1:$G$38</definedName>
  </definedNames>
  <calcPr calcId="145621"/>
</workbook>
</file>

<file path=xl/calcChain.xml><?xml version="1.0" encoding="utf-8"?>
<calcChain xmlns="http://schemas.openxmlformats.org/spreadsheetml/2006/main">
  <c r="F24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F23" i="1" l="1"/>
  <c r="F20" i="1"/>
  <c r="F19" i="1"/>
  <c r="F18" i="1"/>
  <c r="F22" i="1"/>
  <c r="F21" i="1"/>
  <c r="F9" i="1"/>
  <c r="F8" i="1"/>
  <c r="F7" i="1"/>
  <c r="E18" i="1"/>
  <c r="D37" i="1" s="1"/>
  <c r="D38" i="1" l="1"/>
</calcChain>
</file>

<file path=xl/sharedStrings.xml><?xml version="1.0" encoding="utf-8"?>
<sst xmlns="http://schemas.openxmlformats.org/spreadsheetml/2006/main" count="38" uniqueCount="38">
  <si>
    <t>QUANTITE</t>
  </si>
  <si>
    <t>PRODUITS</t>
  </si>
  <si>
    <t>TOTAL EUROS</t>
  </si>
  <si>
    <t>LITRES</t>
  </si>
  <si>
    <t>SOIT TOTAL TTC en euros</t>
  </si>
  <si>
    <t>TOTAL LITRES</t>
  </si>
  <si>
    <t>PRIX UNITE</t>
  </si>
  <si>
    <t>Bidons de 500 ml huile citron</t>
  </si>
  <si>
    <t>SAVEURS DE CRETE</t>
  </si>
  <si>
    <t>ASSARGIOTAKIS Yannis et Géraldine</t>
  </si>
  <si>
    <t>CRETE GRECE</t>
  </si>
  <si>
    <t>Bidons de 250 ml huile orange</t>
  </si>
  <si>
    <t>Bidons de 5 litres</t>
  </si>
  <si>
    <t>Bidons de 3 litres</t>
  </si>
  <si>
    <t>Bidons de 2 litres</t>
  </si>
  <si>
    <t>Bidons de 1 litre</t>
  </si>
  <si>
    <t>Miel thym 500 gr</t>
  </si>
  <si>
    <t>Olives vertes sachet sous vide de 200 gr</t>
  </si>
  <si>
    <t>Olives noires sachet sous vide de 200 gr</t>
  </si>
  <si>
    <t>COORDONNEES CLIENT:</t>
  </si>
  <si>
    <t>NOM :</t>
  </si>
  <si>
    <t>TEL :</t>
  </si>
  <si>
    <t>ADRESSE :</t>
  </si>
  <si>
    <t>Savons blancs traditionnels huile olive 160-180 gr</t>
  </si>
  <si>
    <t>Savons huile olive pure 100 gr</t>
  </si>
  <si>
    <t>Savons huile olive aloe vera 100 gr</t>
  </si>
  <si>
    <t>Miel thym 2 kg</t>
  </si>
  <si>
    <t>Savons huile olive miel 100 gr</t>
  </si>
  <si>
    <t>Savons huile olive camomille 100 gr</t>
  </si>
  <si>
    <t>Savons huile olive rose 100 gr</t>
  </si>
  <si>
    <t>Savons huile olive lavande 100 gr</t>
  </si>
  <si>
    <t>Code Postale: 70007 AVDOU (Xersonnissos)</t>
  </si>
  <si>
    <r>
      <rPr>
        <b/>
        <i/>
        <sz val="11"/>
        <color theme="1"/>
        <rFont val="Calibri"/>
        <family val="2"/>
        <charset val="161"/>
        <scheme val="minor"/>
      </rPr>
      <t>TEL:</t>
    </r>
    <r>
      <rPr>
        <i/>
        <sz val="11"/>
        <color theme="1"/>
        <rFont val="Calibri"/>
        <family val="2"/>
        <charset val="161"/>
        <scheme val="minor"/>
      </rPr>
      <t xml:space="preserve"> 00.30.2897.05.17.74   (moulin)</t>
    </r>
  </si>
  <si>
    <r>
      <rPr>
        <b/>
        <i/>
        <sz val="11"/>
        <color theme="1"/>
        <rFont val="Calibri"/>
        <family val="2"/>
        <charset val="161"/>
        <scheme val="minor"/>
      </rPr>
      <t>TEL:</t>
    </r>
    <r>
      <rPr>
        <i/>
        <sz val="11"/>
        <color theme="1"/>
        <rFont val="Calibri"/>
        <family val="2"/>
        <charset val="161"/>
        <scheme val="minor"/>
      </rPr>
      <t xml:space="preserve"> 00.30.6941.659.410 (portable)</t>
    </r>
  </si>
  <si>
    <r>
      <rPr>
        <b/>
        <i/>
        <sz val="11"/>
        <color theme="1"/>
        <rFont val="Calibri"/>
        <family val="2"/>
        <charset val="161"/>
        <scheme val="minor"/>
      </rPr>
      <t>MAIL:</t>
    </r>
    <r>
      <rPr>
        <i/>
        <sz val="11"/>
        <color theme="1"/>
        <rFont val="Calibri"/>
        <family val="2"/>
        <charset val="161"/>
        <scheme val="minor"/>
      </rPr>
      <t xml:space="preserve"> assar@otenet.gr</t>
    </r>
  </si>
  <si>
    <r>
      <rPr>
        <b/>
        <i/>
        <sz val="11"/>
        <color theme="1"/>
        <rFont val="Calibri"/>
        <family val="2"/>
        <charset val="161"/>
        <scheme val="minor"/>
      </rPr>
      <t>WEBSITE</t>
    </r>
    <r>
      <rPr>
        <i/>
        <sz val="11"/>
        <color theme="1"/>
        <rFont val="Calibri"/>
        <family val="2"/>
        <charset val="161"/>
        <scheme val="minor"/>
      </rPr>
      <t>: www.assargiotakisyannis.gr</t>
    </r>
  </si>
  <si>
    <t>Bouteille de 250 ml huile à l'ail</t>
  </si>
  <si>
    <t>BON DE COMMANDE MIDI PYRENEES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</si>
</sst>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1"/>
      <color theme="9" tint="-0.249977111117893"/>
      <name val="Calibri"/>
      <family val="2"/>
      <charset val="161"/>
      <scheme val="minor"/>
    </font>
    <font>
      <sz val="11"/>
      <color rgb="FF00B0F0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rgb="FF00B05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color theme="4" tint="-0.249977111117893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i/>
      <u/>
      <sz val="12"/>
      <color theme="1"/>
      <name val="Calibri"/>
      <family val="2"/>
      <charset val="161"/>
      <scheme val="minor"/>
    </font>
    <font>
      <b/>
      <sz val="14"/>
      <color rgb="FF00B0F0"/>
      <name val="Calibri"/>
      <family val="2"/>
      <charset val="161"/>
      <scheme val="minor"/>
    </font>
    <font>
      <b/>
      <sz val="14"/>
      <color rgb="FF7030A0"/>
      <name val="Calibri"/>
      <family val="2"/>
      <charset val="161"/>
      <scheme val="minor"/>
    </font>
    <font>
      <b/>
      <sz val="16"/>
      <color rgb="FF002060"/>
      <name val="Calibri"/>
      <family val="2"/>
      <charset val="161"/>
      <scheme val="minor"/>
    </font>
    <font>
      <b/>
      <i/>
      <sz val="14"/>
      <color rgb="FF00B0F0"/>
      <name val="Calibri"/>
      <family val="2"/>
      <charset val="161"/>
      <scheme val="minor"/>
    </font>
    <font>
      <b/>
      <i/>
      <sz val="14"/>
      <color rgb="FF7030A0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sz val="14"/>
      <color theme="7" tint="-0.249977111117893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/>
    <xf numFmtId="0" fontId="9" fillId="0" borderId="1" xfId="0" applyFont="1" applyBorder="1"/>
    <xf numFmtId="0" fontId="10" fillId="0" borderId="1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12" fillId="0" borderId="1" xfId="0" applyFont="1" applyBorder="1"/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 vertic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9" fillId="0" borderId="1" xfId="0" applyFont="1" applyBorder="1"/>
    <xf numFmtId="0" fontId="20" fillId="0" borderId="1" xfId="0" applyFont="1" applyBorder="1"/>
    <xf numFmtId="0" fontId="22" fillId="0" borderId="0" xfId="0" applyFont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10" fillId="0" borderId="5" xfId="1" applyNumberFormat="1" applyFont="1" applyBorder="1" applyAlignment="1">
      <alignment horizontal="center"/>
    </xf>
    <xf numFmtId="2" fontId="12" fillId="0" borderId="5" xfId="1" applyNumberFormat="1" applyFont="1" applyBorder="1" applyAlignment="1">
      <alignment horizontal="center"/>
    </xf>
    <xf numFmtId="2" fontId="16" fillId="0" borderId="5" xfId="1" applyNumberFormat="1" applyFont="1" applyBorder="1" applyAlignment="1">
      <alignment horizontal="center"/>
    </xf>
    <xf numFmtId="2" fontId="17" fillId="0" borderId="5" xfId="1" applyNumberFormat="1" applyFont="1" applyBorder="1" applyAlignment="1">
      <alignment horizontal="center"/>
    </xf>
    <xf numFmtId="44" fontId="9" fillId="0" borderId="1" xfId="1" applyFont="1" applyBorder="1" applyAlignment="1">
      <alignment horizontal="center"/>
    </xf>
    <xf numFmtId="44" fontId="10" fillId="0" borderId="1" xfId="1" applyFont="1" applyBorder="1" applyAlignment="1">
      <alignment horizontal="center"/>
    </xf>
    <xf numFmtId="44" fontId="12" fillId="0" borderId="1" xfId="1" applyFont="1" applyBorder="1" applyAlignment="1">
      <alignment horizontal="center"/>
    </xf>
    <xf numFmtId="44" fontId="16" fillId="0" borderId="1" xfId="1" applyFont="1" applyBorder="1" applyAlignment="1">
      <alignment horizontal="center"/>
    </xf>
    <xf numFmtId="44" fontId="17" fillId="0" borderId="1" xfId="1" applyFont="1" applyBorder="1" applyAlignment="1">
      <alignment horizontal="center"/>
    </xf>
    <xf numFmtId="0" fontId="11" fillId="3" borderId="4" xfId="0" applyFont="1" applyFill="1" applyBorder="1" applyAlignment="1" applyProtection="1">
      <alignment horizontal="center"/>
      <protection locked="0"/>
    </xf>
    <xf numFmtId="0" fontId="11" fillId="3" borderId="6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1" fillId="3" borderId="12" xfId="0" applyFont="1" applyFill="1" applyBorder="1" applyAlignment="1" applyProtection="1">
      <alignment horizontal="center"/>
      <protection locked="0"/>
    </xf>
    <xf numFmtId="0" fontId="9" fillId="0" borderId="13" xfId="0" applyFont="1" applyBorder="1"/>
    <xf numFmtId="44" fontId="9" fillId="0" borderId="13" xfId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24" fillId="0" borderId="7" xfId="0" applyFont="1" applyBorder="1"/>
    <xf numFmtId="44" fontId="17" fillId="0" borderId="7" xfId="1" applyFont="1" applyBorder="1" applyAlignment="1">
      <alignment horizontal="center"/>
    </xf>
    <xf numFmtId="2" fontId="24" fillId="0" borderId="8" xfId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7" fillId="0" borderId="0" xfId="0" applyNumberFormat="1" applyFont="1" applyAlignment="1">
      <alignment horizontal="right" vertical="center"/>
    </xf>
    <xf numFmtId="44" fontId="18" fillId="0" borderId="0" xfId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3049323</xdr:colOff>
      <xdr:row>0</xdr:row>
      <xdr:rowOff>0</xdr:rowOff>
    </xdr:from>
    <xdr:to>
      <xdr:col>4</xdr:col>
      <xdr:colOff>1055688</xdr:colOff>
      <xdr:row>10</xdr:row>
      <xdr:rowOff>169651</xdr:rowOff>
    </xdr:to>
    <xdr:pic>
      <xdr:nvPicPr>
        <xdr:cNvPr id="2" name="Picture 1" descr="Logo Assargiotakis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3323" y="0"/>
          <a:ext cx="3518959" cy="2146089"/>
        </a:xfrm>
        <a:prstGeom prst="rect">
          <a:avLst/>
        </a:prstGeom>
      </xdr:spPr>
    </xdr:pic>
    <xdr:clientData/>
  </xdr:twoCellAnchor>
  <xdr:twoCellAnchor editAs="oneCell">
    <xdr:from>
      <xdr:col>2</xdr:col>
      <xdr:colOff>2964658</xdr:colOff>
      <xdr:row>3</xdr:row>
      <xdr:rowOff>130969</xdr:rowOff>
    </xdr:from>
    <xdr:to>
      <xdr:col>3</xdr:col>
      <xdr:colOff>47627</xdr:colOff>
      <xdr:row>10</xdr:row>
      <xdr:rowOff>154781</xdr:rowOff>
    </xdr:to>
    <xdr:pic>
      <xdr:nvPicPr>
        <xdr:cNvPr id="3" name="Picture 2" descr="200x200 AUTHENTIC TASTE OF GREECE 2020_PNG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88658" y="750094"/>
          <a:ext cx="1381125" cy="1381125"/>
        </a:xfrm>
        <a:prstGeom prst="rect">
          <a:avLst/>
        </a:prstGeom>
      </xdr:spPr>
    </xdr:pic>
    <xdr:clientData/>
  </xdr:twoCellAnchor>
  <xdr:twoCellAnchor editAs="oneCell">
    <xdr:from>
      <xdr:col>2</xdr:col>
      <xdr:colOff>2262188</xdr:colOff>
      <xdr:row>4</xdr:row>
      <xdr:rowOff>175344</xdr:rowOff>
    </xdr:from>
    <xdr:to>
      <xdr:col>2</xdr:col>
      <xdr:colOff>3151561</xdr:colOff>
      <xdr:row>10</xdr:row>
      <xdr:rowOff>130969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48257998-7554-4DA3-A68D-32CF6E062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6188" y="984969"/>
          <a:ext cx="889373" cy="1110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showGridLines="0" tabSelected="1" topLeftCell="A13" zoomScale="80" zoomScaleNormal="80" zoomScalePageLayoutView="85" workbookViewId="0">
      <selection activeCell="B20" sqref="B20"/>
    </sheetView>
  </sheetViews>
  <sheetFormatPr baseColWidth="10" defaultColWidth="9.140625" defaultRowHeight="15" x14ac:dyDescent="0.25"/>
  <cols>
    <col min="1" max="1" width="6.85546875" customWidth="1"/>
    <col min="2" max="2" width="16" customWidth="1"/>
    <col min="3" max="3" width="64.42578125" customWidth="1"/>
    <col min="4" max="4" width="18.28515625" customWidth="1"/>
    <col min="5" max="5" width="24.140625" customWidth="1"/>
    <col min="6" max="6" width="12.5703125" hidden="1" customWidth="1"/>
    <col min="7" max="7" width="9.140625" customWidth="1"/>
  </cols>
  <sheetData>
    <row r="1" spans="2:7" ht="14.25" customHeight="1" x14ac:dyDescent="0.25"/>
    <row r="2" spans="2:7" ht="18.75" x14ac:dyDescent="0.25">
      <c r="B2" s="45" t="s">
        <v>8</v>
      </c>
      <c r="C2" s="45"/>
      <c r="D2" s="45"/>
      <c r="E2" s="45"/>
      <c r="F2" s="45"/>
      <c r="G2" s="45"/>
    </row>
    <row r="3" spans="2:7" ht="15.75" x14ac:dyDescent="0.25">
      <c r="B3" s="46" t="s">
        <v>9</v>
      </c>
      <c r="C3" s="46"/>
      <c r="D3" s="46"/>
      <c r="E3" s="46"/>
      <c r="F3" s="46"/>
      <c r="G3" s="46"/>
    </row>
    <row r="4" spans="2:7" ht="15.75" x14ac:dyDescent="0.25">
      <c r="B4" s="46" t="s">
        <v>31</v>
      </c>
      <c r="C4" s="46"/>
      <c r="D4" s="46"/>
      <c r="E4" s="46"/>
      <c r="F4" s="46"/>
      <c r="G4" s="46"/>
    </row>
    <row r="5" spans="2:7" ht="15.75" x14ac:dyDescent="0.25">
      <c r="B5" s="46" t="s">
        <v>10</v>
      </c>
      <c r="C5" s="46"/>
      <c r="D5" s="46"/>
      <c r="E5" s="46"/>
      <c r="F5" s="46"/>
      <c r="G5" s="46"/>
    </row>
    <row r="6" spans="2:7" x14ac:dyDescent="0.25">
      <c r="B6" s="44" t="s">
        <v>32</v>
      </c>
      <c r="C6" s="44"/>
      <c r="D6" s="44"/>
      <c r="E6" s="44"/>
      <c r="F6" s="44" t="s">
        <v>3</v>
      </c>
      <c r="G6" s="44"/>
    </row>
    <row r="7" spans="2:7" x14ac:dyDescent="0.25">
      <c r="B7" s="44" t="s">
        <v>33</v>
      </c>
      <c r="C7" s="44"/>
      <c r="D7" s="44"/>
      <c r="E7" s="44"/>
      <c r="F7" s="44" t="e">
        <f>#REF!*5</f>
        <v>#REF!</v>
      </c>
      <c r="G7" s="44"/>
    </row>
    <row r="8" spans="2:7" x14ac:dyDescent="0.25">
      <c r="B8" s="44" t="s">
        <v>34</v>
      </c>
      <c r="C8" s="44"/>
      <c r="D8" s="44"/>
      <c r="E8" s="44"/>
      <c r="F8" s="44" t="e">
        <f>#REF!*3</f>
        <v>#REF!</v>
      </c>
      <c r="G8" s="44"/>
    </row>
    <row r="9" spans="2:7" x14ac:dyDescent="0.25">
      <c r="B9" s="44" t="s">
        <v>35</v>
      </c>
      <c r="C9" s="44"/>
      <c r="D9" s="44"/>
      <c r="E9" s="44"/>
      <c r="F9" s="44" t="e">
        <f>B16*2</f>
        <v>#VALUE!</v>
      </c>
      <c r="G9" s="44"/>
    </row>
    <row r="10" spans="2:7" x14ac:dyDescent="0.25">
      <c r="B10" s="6"/>
      <c r="C10" s="6"/>
      <c r="D10" s="6"/>
      <c r="E10" s="6"/>
      <c r="F10" s="6"/>
      <c r="G10" s="6"/>
    </row>
    <row r="11" spans="2:7" ht="15.75" x14ac:dyDescent="0.25">
      <c r="B11" s="9" t="s">
        <v>19</v>
      </c>
      <c r="C11" s="6"/>
      <c r="D11" s="6"/>
      <c r="E11" s="6"/>
      <c r="F11" s="6"/>
      <c r="G11" s="6"/>
    </row>
    <row r="12" spans="2:7" ht="26.25" x14ac:dyDescent="0.4">
      <c r="B12" s="8" t="s">
        <v>20</v>
      </c>
      <c r="C12" s="47"/>
      <c r="D12" s="47"/>
      <c r="E12" s="47"/>
    </row>
    <row r="13" spans="2:7" ht="26.25" x14ac:dyDescent="0.4">
      <c r="B13" s="8" t="s">
        <v>21</v>
      </c>
      <c r="C13" s="43"/>
      <c r="D13" s="43"/>
      <c r="E13" s="43"/>
    </row>
    <row r="14" spans="2:7" ht="26.25" x14ac:dyDescent="0.4">
      <c r="B14" s="8" t="s">
        <v>22</v>
      </c>
      <c r="C14" s="43"/>
      <c r="D14" s="43"/>
      <c r="E14" s="43"/>
    </row>
    <row r="15" spans="2:7" ht="9" customHeight="1" x14ac:dyDescent="0.4">
      <c r="B15" s="8"/>
      <c r="C15" s="11"/>
      <c r="D15" s="11"/>
      <c r="E15" s="11"/>
    </row>
    <row r="16" spans="2:7" ht="21" customHeight="1" thickBot="1" x14ac:dyDescent="0.4">
      <c r="B16" s="40" t="s">
        <v>37</v>
      </c>
      <c r="C16" s="40"/>
      <c r="D16" s="40"/>
      <c r="E16" s="40"/>
    </row>
    <row r="17" spans="2:6" ht="19.5" thickBot="1" x14ac:dyDescent="0.35">
      <c r="B17" s="30" t="s">
        <v>0</v>
      </c>
      <c r="C17" s="31" t="s">
        <v>1</v>
      </c>
      <c r="D17" s="31" t="s">
        <v>6</v>
      </c>
      <c r="E17" s="32" t="s">
        <v>2</v>
      </c>
      <c r="F17" s="15"/>
    </row>
    <row r="18" spans="2:6" ht="18.75" x14ac:dyDescent="0.3">
      <c r="B18" s="33"/>
      <c r="C18" s="34" t="s">
        <v>12</v>
      </c>
      <c r="D18" s="35">
        <v>41.5</v>
      </c>
      <c r="E18" s="36">
        <f t="shared" ref="E18:E34" si="0">D18*B18</f>
        <v>0</v>
      </c>
      <c r="F18" s="15">
        <f>B18*5</f>
        <v>0</v>
      </c>
    </row>
    <row r="19" spans="2:6" ht="18.75" x14ac:dyDescent="0.3">
      <c r="B19" s="28"/>
      <c r="C19" s="2" t="s">
        <v>13</v>
      </c>
      <c r="D19" s="23">
        <v>26.8</v>
      </c>
      <c r="E19" s="18">
        <f t="shared" si="0"/>
        <v>0</v>
      </c>
      <c r="F19" s="15">
        <f>B19*3</f>
        <v>0</v>
      </c>
    </row>
    <row r="20" spans="2:6" ht="18.75" x14ac:dyDescent="0.3">
      <c r="B20" s="28"/>
      <c r="C20" s="2" t="s">
        <v>14</v>
      </c>
      <c r="D20" s="23">
        <v>18</v>
      </c>
      <c r="E20" s="18">
        <f t="shared" si="0"/>
        <v>0</v>
      </c>
      <c r="F20" s="15">
        <f>B20*2</f>
        <v>0</v>
      </c>
    </row>
    <row r="21" spans="2:6" ht="18.75" x14ac:dyDescent="0.3">
      <c r="B21" s="28"/>
      <c r="C21" s="2" t="s">
        <v>15</v>
      </c>
      <c r="D21" s="23">
        <v>9.5</v>
      </c>
      <c r="E21" s="18">
        <f t="shared" si="0"/>
        <v>0</v>
      </c>
      <c r="F21" s="15">
        <f>B21</f>
        <v>0</v>
      </c>
    </row>
    <row r="22" spans="2:6" ht="18.75" x14ac:dyDescent="0.3">
      <c r="B22" s="28"/>
      <c r="C22" s="2" t="s">
        <v>7</v>
      </c>
      <c r="D22" s="23">
        <v>6.6</v>
      </c>
      <c r="E22" s="18">
        <f t="shared" si="0"/>
        <v>0</v>
      </c>
      <c r="F22" s="15">
        <f>B22*0.5</f>
        <v>0</v>
      </c>
    </row>
    <row r="23" spans="2:6" ht="18.75" x14ac:dyDescent="0.3">
      <c r="B23" s="28"/>
      <c r="C23" s="2" t="s">
        <v>11</v>
      </c>
      <c r="D23" s="23">
        <v>3.8</v>
      </c>
      <c r="E23" s="18">
        <f t="shared" ref="E23:E24" si="1">D23*B23</f>
        <v>0</v>
      </c>
      <c r="F23" s="15">
        <f>B23*0.25</f>
        <v>0</v>
      </c>
    </row>
    <row r="24" spans="2:6" ht="18.75" x14ac:dyDescent="0.3">
      <c r="B24" s="28"/>
      <c r="C24" s="2" t="s">
        <v>36</v>
      </c>
      <c r="D24" s="23">
        <v>3.8</v>
      </c>
      <c r="E24" s="18">
        <f t="shared" si="1"/>
        <v>0</v>
      </c>
      <c r="F24" s="15">
        <f>B24*0.25</f>
        <v>0</v>
      </c>
    </row>
    <row r="25" spans="2:6" ht="18.75" x14ac:dyDescent="0.3">
      <c r="B25" s="28"/>
      <c r="C25" s="3" t="s">
        <v>16</v>
      </c>
      <c r="D25" s="24">
        <v>9</v>
      </c>
      <c r="E25" s="19">
        <f t="shared" si="0"/>
        <v>0</v>
      </c>
      <c r="F25" s="15"/>
    </row>
    <row r="26" spans="2:6" ht="18.75" x14ac:dyDescent="0.3">
      <c r="B26" s="28"/>
      <c r="C26" s="3" t="s">
        <v>26</v>
      </c>
      <c r="D26" s="24">
        <v>32</v>
      </c>
      <c r="E26" s="19">
        <f t="shared" si="0"/>
        <v>0</v>
      </c>
      <c r="F26" s="15"/>
    </row>
    <row r="27" spans="2:6" ht="18.75" x14ac:dyDescent="0.3">
      <c r="B27" s="28"/>
      <c r="C27" s="7" t="s">
        <v>17</v>
      </c>
      <c r="D27" s="25">
        <v>2.2999999999999998</v>
      </c>
      <c r="E27" s="20">
        <f t="shared" si="0"/>
        <v>0</v>
      </c>
      <c r="F27" s="16"/>
    </row>
    <row r="28" spans="2:6" ht="18.75" x14ac:dyDescent="0.3">
      <c r="B28" s="28"/>
      <c r="C28" s="7" t="s">
        <v>18</v>
      </c>
      <c r="D28" s="25">
        <v>2.2999999999999998</v>
      </c>
      <c r="E28" s="20">
        <f t="shared" ref="E28" si="2">D28*B28</f>
        <v>0</v>
      </c>
      <c r="F28" s="16"/>
    </row>
    <row r="29" spans="2:6" ht="18.75" x14ac:dyDescent="0.3">
      <c r="B29" s="28"/>
      <c r="C29" s="12" t="s">
        <v>23</v>
      </c>
      <c r="D29" s="26">
        <v>2.5</v>
      </c>
      <c r="E29" s="21">
        <f t="shared" si="0"/>
        <v>0</v>
      </c>
      <c r="F29" s="17"/>
    </row>
    <row r="30" spans="2:6" ht="18.75" x14ac:dyDescent="0.3">
      <c r="B30" s="28"/>
      <c r="C30" s="13" t="s">
        <v>24</v>
      </c>
      <c r="D30" s="27">
        <v>0.9</v>
      </c>
      <c r="E30" s="22">
        <f t="shared" si="0"/>
        <v>0</v>
      </c>
      <c r="F30" s="10"/>
    </row>
    <row r="31" spans="2:6" ht="18.75" x14ac:dyDescent="0.3">
      <c r="B31" s="28"/>
      <c r="C31" s="13" t="s">
        <v>25</v>
      </c>
      <c r="D31" s="27">
        <v>0.9</v>
      </c>
      <c r="E31" s="22">
        <f t="shared" si="0"/>
        <v>0</v>
      </c>
      <c r="F31" s="10"/>
    </row>
    <row r="32" spans="2:6" ht="18.75" x14ac:dyDescent="0.3">
      <c r="B32" s="28"/>
      <c r="C32" s="13" t="s">
        <v>27</v>
      </c>
      <c r="D32" s="27">
        <v>0.9</v>
      </c>
      <c r="E32" s="22">
        <f t="shared" si="0"/>
        <v>0</v>
      </c>
      <c r="F32" s="10"/>
    </row>
    <row r="33" spans="2:6" ht="18.75" x14ac:dyDescent="0.3">
      <c r="B33" s="28"/>
      <c r="C33" s="13" t="s">
        <v>28</v>
      </c>
      <c r="D33" s="27">
        <v>0.9</v>
      </c>
      <c r="E33" s="22">
        <f t="shared" si="0"/>
        <v>0</v>
      </c>
      <c r="F33" s="10"/>
    </row>
    <row r="34" spans="2:6" ht="18.75" x14ac:dyDescent="0.3">
      <c r="B34" s="28"/>
      <c r="C34" s="13" t="s">
        <v>29</v>
      </c>
      <c r="D34" s="27">
        <v>0.9</v>
      </c>
      <c r="E34" s="22">
        <f t="shared" si="0"/>
        <v>0</v>
      </c>
      <c r="F34" s="10"/>
    </row>
    <row r="35" spans="2:6" ht="18.75" x14ac:dyDescent="0.3">
      <c r="B35" s="28"/>
      <c r="C35" s="13" t="s">
        <v>30</v>
      </c>
      <c r="D35" s="27">
        <v>0.9</v>
      </c>
      <c r="E35" s="22">
        <f t="shared" ref="E35" si="3">D35*B35</f>
        <v>0</v>
      </c>
      <c r="F35" s="10"/>
    </row>
    <row r="36" spans="2:6" ht="19.5" thickBot="1" x14ac:dyDescent="0.35">
      <c r="B36" s="29"/>
      <c r="C36" s="37"/>
      <c r="D36" s="38"/>
      <c r="E36" s="39"/>
      <c r="F36" s="10"/>
    </row>
    <row r="37" spans="2:6" ht="21" x14ac:dyDescent="0.3">
      <c r="B37" s="4"/>
      <c r="C37" s="14" t="s">
        <v>4</v>
      </c>
      <c r="D37" s="42">
        <f>SUM(E18:E36)</f>
        <v>0</v>
      </c>
      <c r="E37" s="42"/>
    </row>
    <row r="38" spans="2:6" ht="21" x14ac:dyDescent="0.3">
      <c r="B38" s="5"/>
      <c r="C38" s="14" t="s">
        <v>5</v>
      </c>
      <c r="D38" s="41">
        <f>SUM(F18:F24)</f>
        <v>0</v>
      </c>
      <c r="E38" s="41"/>
    </row>
    <row r="39" spans="2:6" ht="21" x14ac:dyDescent="0.35">
      <c r="C39" s="1"/>
      <c r="D39" s="1"/>
      <c r="E39" s="1"/>
    </row>
  </sheetData>
  <mergeCells count="14">
    <mergeCell ref="B9:G9"/>
    <mergeCell ref="B2:G2"/>
    <mergeCell ref="B3:G3"/>
    <mergeCell ref="C12:E12"/>
    <mergeCell ref="B8:G8"/>
    <mergeCell ref="B4:G4"/>
    <mergeCell ref="B5:G5"/>
    <mergeCell ref="B6:G6"/>
    <mergeCell ref="B7:G7"/>
    <mergeCell ref="B16:E16"/>
    <mergeCell ref="D38:E38"/>
    <mergeCell ref="D37:E37"/>
    <mergeCell ref="C13:E13"/>
    <mergeCell ref="C14:E14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7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COMMANDE</vt:lpstr>
      <vt:lpstr>COMMANDE!Zone_d_impression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</dc:creator>
  <cp:lastModifiedBy>l.bakkali</cp:lastModifiedBy>
  <cp:lastPrinted>2021-09-07T12:00:49Z</cp:lastPrinted>
  <dcterms:created xsi:type="dcterms:W3CDTF">2014-09-05T15:49:33Z</dcterms:created>
  <dcterms:modified xsi:type="dcterms:W3CDTF">2022-03-22T10:37:01Z</dcterms:modified>
</cp:coreProperties>
</file>